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3" i="1"/>
  <c r="A193"/>
  <c r="L192"/>
  <c r="J192"/>
  <c r="I192"/>
  <c r="H192"/>
  <c r="G192"/>
  <c r="F192"/>
  <c r="B183"/>
  <c r="A183"/>
  <c r="L182"/>
  <c r="J182"/>
  <c r="I182"/>
  <c r="H182"/>
  <c r="G182"/>
  <c r="F182"/>
  <c r="B173"/>
  <c r="A173"/>
  <c r="L172"/>
  <c r="J172"/>
  <c r="I172"/>
  <c r="H172"/>
  <c r="G172"/>
  <c r="F172"/>
  <c r="B164"/>
  <c r="A164"/>
  <c r="L163"/>
  <c r="J163"/>
  <c r="J173" s="1"/>
  <c r="I163"/>
  <c r="I173" s="1"/>
  <c r="H163"/>
  <c r="G163"/>
  <c r="G173" s="1"/>
  <c r="F163"/>
  <c r="B155"/>
  <c r="A155"/>
  <c r="L154"/>
  <c r="J154"/>
  <c r="I154"/>
  <c r="H154"/>
  <c r="G154"/>
  <c r="F154"/>
  <c r="B145"/>
  <c r="A145"/>
  <c r="L144"/>
  <c r="L155" s="1"/>
  <c r="J144"/>
  <c r="I144"/>
  <c r="H144"/>
  <c r="G144"/>
  <c r="F144"/>
  <c r="B136"/>
  <c r="A136"/>
  <c r="L135"/>
  <c r="J135"/>
  <c r="I135"/>
  <c r="H135"/>
  <c r="G135"/>
  <c r="F135"/>
  <c r="B126"/>
  <c r="A126"/>
  <c r="L125"/>
  <c r="J125"/>
  <c r="I125"/>
  <c r="H125"/>
  <c r="G125"/>
  <c r="G136" s="1"/>
  <c r="F125"/>
  <c r="B117"/>
  <c r="A117"/>
  <c r="L116"/>
  <c r="J116"/>
  <c r="I116"/>
  <c r="H116"/>
  <c r="G116"/>
  <c r="F116"/>
  <c r="B107"/>
  <c r="A107"/>
  <c r="L106"/>
  <c r="L117" s="1"/>
  <c r="J106"/>
  <c r="I106"/>
  <c r="I117" s="1"/>
  <c r="H106"/>
  <c r="G106"/>
  <c r="F106"/>
  <c r="B98"/>
  <c r="A98"/>
  <c r="L97"/>
  <c r="J97"/>
  <c r="I97"/>
  <c r="H97"/>
  <c r="G97"/>
  <c r="F97"/>
  <c r="B88"/>
  <c r="A88"/>
  <c r="L87"/>
  <c r="L98" s="1"/>
  <c r="J87"/>
  <c r="I87"/>
  <c r="I98" s="1"/>
  <c r="H87"/>
  <c r="G87"/>
  <c r="F87"/>
  <c r="B78"/>
  <c r="A78"/>
  <c r="L77"/>
  <c r="J77"/>
  <c r="I77"/>
  <c r="H77"/>
  <c r="G77"/>
  <c r="F77"/>
  <c r="B68"/>
  <c r="A68"/>
  <c r="L67"/>
  <c r="J67"/>
  <c r="I67"/>
  <c r="H67"/>
  <c r="G67"/>
  <c r="F67"/>
  <c r="B60"/>
  <c r="A60"/>
  <c r="L59"/>
  <c r="J59"/>
  <c r="I59"/>
  <c r="H59"/>
  <c r="G59"/>
  <c r="F59"/>
  <c r="B50"/>
  <c r="A50"/>
  <c r="L49"/>
  <c r="J49"/>
  <c r="I49"/>
  <c r="H49"/>
  <c r="H60" s="1"/>
  <c r="G49"/>
  <c r="G60" s="1"/>
  <c r="F49"/>
  <c r="B41"/>
  <c r="A41"/>
  <c r="L40"/>
  <c r="J40"/>
  <c r="I40"/>
  <c r="H40"/>
  <c r="G40"/>
  <c r="F40"/>
  <c r="B31"/>
  <c r="A31"/>
  <c r="L30"/>
  <c r="J30"/>
  <c r="I30"/>
  <c r="H30"/>
  <c r="H41" s="1"/>
  <c r="G30"/>
  <c r="F30"/>
  <c r="F41" s="1"/>
  <c r="B23"/>
  <c r="A23"/>
  <c r="L22"/>
  <c r="J22"/>
  <c r="I22"/>
  <c r="H22"/>
  <c r="G22"/>
  <c r="F22"/>
  <c r="B14"/>
  <c r="A14"/>
  <c r="L13"/>
  <c r="J13"/>
  <c r="I13"/>
  <c r="H13"/>
  <c r="G13"/>
  <c r="F13"/>
  <c r="I78" l="1"/>
  <c r="G41"/>
  <c r="H155"/>
  <c r="J193"/>
  <c r="L193"/>
  <c r="F193"/>
  <c r="I193"/>
  <c r="G193"/>
  <c r="H193"/>
  <c r="L173"/>
  <c r="H173"/>
  <c r="I155"/>
  <c r="F173"/>
  <c r="F155"/>
  <c r="G155"/>
  <c r="J155"/>
  <c r="L136"/>
  <c r="I136"/>
  <c r="J136"/>
  <c r="F136"/>
  <c r="H136"/>
  <c r="J117"/>
  <c r="H117"/>
  <c r="G117"/>
  <c r="F117"/>
  <c r="G98"/>
  <c r="H98"/>
  <c r="F98"/>
  <c r="J98"/>
  <c r="L78"/>
  <c r="J78"/>
  <c r="F78"/>
  <c r="H78"/>
  <c r="G78"/>
  <c r="J60"/>
  <c r="I60"/>
  <c r="L60"/>
  <c r="F60"/>
  <c r="L41"/>
  <c r="J41"/>
  <c r="I41"/>
  <c r="L23"/>
  <c r="J23"/>
  <c r="I23"/>
  <c r="F23"/>
  <c r="H23"/>
  <c r="G23"/>
  <c r="H194" l="1"/>
  <c r="G194"/>
  <c r="L194"/>
  <c r="F194"/>
  <c r="J194"/>
  <c r="I194"/>
</calcChain>
</file>

<file path=xl/sharedStrings.xml><?xml version="1.0" encoding="utf-8"?>
<sst xmlns="http://schemas.openxmlformats.org/spreadsheetml/2006/main" count="380" uniqueCount="103">
  <si>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</si>
  <si>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</si>
  <si>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</si>
  <si>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</si>
  <si>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</si>
  <si>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</si>
  <si>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</si>
  <si>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</si>
  <si>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</si>
  <si>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</si>
  <si>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</si>
  <si>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</si>
  <si>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</si>
  <si>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</si>
  <si>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</si>
  <si>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</si>
  <si>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</si>
  <si>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</si>
  <si>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</si>
  <si>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</si>
  <si>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</si>
  <si>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</si>
  <si>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</si>
  <si>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</si>
  <si>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</si>
  <si>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</si>
  <si>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</si>
  <si>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</si>
  <si>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</si>
  <si>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</si>
  <si>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</si>
  <si>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</si>
  <si>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</si>
  <si>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</si>
  <si>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</si>
  <si>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</si>
  <si>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</si>
  <si>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</si>
  <si>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с маслом</t>
  </si>
  <si>
    <t>пром</t>
  </si>
  <si>
    <t>Сыр твердый</t>
  </si>
  <si>
    <t>Кофейный напиток</t>
  </si>
  <si>
    <t>Батон</t>
  </si>
  <si>
    <t>Масло сливочное</t>
  </si>
  <si>
    <t>Овощная добавка</t>
  </si>
  <si>
    <t>ттк</t>
  </si>
  <si>
    <t>Суп картофельный с горохом</t>
  </si>
  <si>
    <t>Тефтели в соусе</t>
  </si>
  <si>
    <t>Компот из кураги</t>
  </si>
  <si>
    <t>Хлеб пшеничный обогащенный витаминами</t>
  </si>
  <si>
    <t>Хлеб ржаной</t>
  </si>
  <si>
    <t>Пудинг творожно-манный с молочным соусом</t>
  </si>
  <si>
    <t>Чай с сахаром</t>
  </si>
  <si>
    <t>Кондитерское изделие</t>
  </si>
  <si>
    <t>Щи из свежей капуста с картофелем, со сметаной</t>
  </si>
  <si>
    <t>Шницель, соус красный основной</t>
  </si>
  <si>
    <t>Гуляш из мяса птицы</t>
  </si>
  <si>
    <t>Каша гречневая с овощной добавкой</t>
  </si>
  <si>
    <t>Морковь отварная</t>
  </si>
  <si>
    <t>Суп лапша</t>
  </si>
  <si>
    <t>140/1</t>
  </si>
  <si>
    <t>Компот из сухофруктов</t>
  </si>
  <si>
    <t>Сырок творожный</t>
  </si>
  <si>
    <t>Суп-пюре из картофеля с гренками</t>
  </si>
  <si>
    <t>Плов с овощной добавкой</t>
  </si>
  <si>
    <t xml:space="preserve"> </t>
  </si>
  <si>
    <t>Чай с сахаром и лимоном</t>
  </si>
  <si>
    <t>Каша гречневая рассыпчатая</t>
  </si>
  <si>
    <t>Котлета рыбная "Лада"</t>
  </si>
  <si>
    <t>Пюре картофельное</t>
  </si>
  <si>
    <t>Маринад овощной</t>
  </si>
  <si>
    <t>Суп крестьянский со сметаной</t>
  </si>
  <si>
    <t>Биточки мясные</t>
  </si>
  <si>
    <t>Макаронные изделия отварные</t>
  </si>
  <si>
    <t>Компот из плодов сушеных</t>
  </si>
  <si>
    <t>Запеканка творожно-манная с молочным соусом</t>
  </si>
  <si>
    <t>Суп картофельный с макаронными изделиями</t>
  </si>
  <si>
    <t>Жаркое по-домашнему</t>
  </si>
  <si>
    <t>436/2</t>
  </si>
  <si>
    <t>Фрикассе из курицы</t>
  </si>
  <si>
    <t>ттк31</t>
  </si>
  <si>
    <t>Рис припущенный с овощами</t>
  </si>
  <si>
    <t>Котлета "Ёжик"</t>
  </si>
  <si>
    <t>Биточки в соусе</t>
  </si>
  <si>
    <t>Напиток витаминный</t>
  </si>
  <si>
    <t>Котлета из мяса птицы</t>
  </si>
  <si>
    <t>Рассольник "Ленинградский"со сметаной</t>
  </si>
  <si>
    <t>Сложный гарнир</t>
  </si>
  <si>
    <t>Л.А. Яготина</t>
  </si>
  <si>
    <t>Лицей № 9</t>
  </si>
  <si>
    <t>выпечка</t>
  </si>
  <si>
    <t>Рис припущенный</t>
  </si>
  <si>
    <t>Картофельное пюре</t>
  </si>
  <si>
    <t>Каша молочная "Дружба" с маслом</t>
  </si>
  <si>
    <t>Чай Детский</t>
  </si>
  <si>
    <t xml:space="preserve">Батон </t>
  </si>
  <si>
    <t>Фрукты свежие</t>
  </si>
  <si>
    <t>685/1</t>
  </si>
  <si>
    <t>Суп из овощей со сметаной</t>
  </si>
  <si>
    <t>Запеканка картофельная с мясом</t>
  </si>
  <si>
    <t>Борщ с картофелем, с капустой, со сметаной</t>
  </si>
  <si>
    <t>Суфле" Рыбка"</t>
  </si>
  <si>
    <t>Курица, тушеная с морковью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</si>
</sst>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2" fontId="0" fillId="4" borderId="26" xfId="0" applyNumberForma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2" fontId="0" fillId="4" borderId="27" xfId="0" applyNumberForma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" fillId="0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Normal="100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E90" sqref="E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3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5" t="s">
        <v>89</v>
      </c>
      <c r="D1" s="76"/>
      <c r="E1" s="76"/>
      <c r="F1" s="12" t="s">
        <v>16</v>
      </c>
      <c r="G1" s="2" t="s">
        <v>17</v>
      </c>
      <c r="H1" s="77" t="s">
        <v>37</v>
      </c>
      <c r="I1" s="77"/>
      <c r="J1" s="77"/>
      <c r="K1" s="77"/>
    </row>
    <row r="2" spans="1:12" ht="18">
      <c r="A2" s="35" t="s">
        <v>6</v>
      </c>
      <c r="C2" s="2"/>
      <c r="G2" s="2" t="s">
        <v>18</v>
      </c>
      <c r="H2" s="77" t="s">
        <v>88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34</v>
      </c>
      <c r="I4" s="47" t="s">
        <v>35</v>
      </c>
      <c r="J4" s="47" t="s">
        <v>36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210</v>
      </c>
      <c r="G6" s="40">
        <v>4.8499999999999996</v>
      </c>
      <c r="H6" s="40">
        <v>8</v>
      </c>
      <c r="I6" s="40">
        <v>31.6</v>
      </c>
      <c r="J6" s="40">
        <v>185</v>
      </c>
      <c r="K6" s="41">
        <v>311</v>
      </c>
      <c r="L6" s="40">
        <v>39.35</v>
      </c>
    </row>
    <row r="7" spans="1:12" ht="15">
      <c r="A7" s="23"/>
      <c r="B7" s="15"/>
      <c r="C7" s="11"/>
      <c r="D7" s="51" t="s">
        <v>39</v>
      </c>
      <c r="E7" s="42" t="s">
        <v>40</v>
      </c>
      <c r="F7" s="43">
        <v>20</v>
      </c>
      <c r="G7" s="43">
        <v>3.15</v>
      </c>
      <c r="H7" s="43">
        <v>4.0199999999999996</v>
      </c>
      <c r="I7" s="43">
        <v>0</v>
      </c>
      <c r="J7" s="43">
        <v>54</v>
      </c>
      <c r="K7" s="44" t="s">
        <v>39</v>
      </c>
      <c r="L7" s="43">
        <v>19.45</v>
      </c>
    </row>
    <row r="8" spans="1:12" ht="15">
      <c r="A8" s="23"/>
      <c r="B8" s="15"/>
      <c r="C8" s="11"/>
      <c r="D8" s="52" t="s">
        <v>22</v>
      </c>
      <c r="E8" s="42" t="s">
        <v>41</v>
      </c>
      <c r="F8" s="43">
        <v>200</v>
      </c>
      <c r="G8" s="43">
        <v>4.0999999999999996</v>
      </c>
      <c r="H8" s="43">
        <v>3.2</v>
      </c>
      <c r="I8" s="43">
        <v>11.03</v>
      </c>
      <c r="J8" s="43">
        <v>86</v>
      </c>
      <c r="K8" s="44">
        <v>692</v>
      </c>
      <c r="L8" s="43">
        <v>17.53</v>
      </c>
    </row>
    <row r="9" spans="1:12" ht="15">
      <c r="A9" s="23"/>
      <c r="B9" s="15"/>
      <c r="C9" s="11"/>
      <c r="D9" s="52" t="s">
        <v>23</v>
      </c>
      <c r="E9" s="42" t="s">
        <v>42</v>
      </c>
      <c r="F9" s="43">
        <v>60</v>
      </c>
      <c r="G9" s="43">
        <v>4.0199999999999996</v>
      </c>
      <c r="H9" s="43">
        <v>1.1000000000000001</v>
      </c>
      <c r="I9" s="43">
        <v>30.04</v>
      </c>
      <c r="J9" s="43">
        <v>97</v>
      </c>
      <c r="K9" s="44" t="s">
        <v>39</v>
      </c>
      <c r="L9" s="43">
        <v>8.67</v>
      </c>
    </row>
    <row r="10" spans="1:12" ht="15">
      <c r="A10" s="23"/>
      <c r="B10" s="15"/>
      <c r="C10" s="11"/>
      <c r="D10" s="52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71" t="s">
        <v>39</v>
      </c>
      <c r="E11" s="42" t="s">
        <v>43</v>
      </c>
      <c r="F11" s="43">
        <v>10</v>
      </c>
      <c r="G11" s="43">
        <v>0.1</v>
      </c>
      <c r="H11" s="43">
        <v>6.2</v>
      </c>
      <c r="I11" s="43">
        <v>0.1</v>
      </c>
      <c r="J11" s="43">
        <v>66</v>
      </c>
      <c r="K11" s="44">
        <v>5</v>
      </c>
      <c r="L11" s="43">
        <v>10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31</v>
      </c>
      <c r="E13" s="9"/>
      <c r="F13" s="19">
        <f>SUM(F6:F12)</f>
        <v>500</v>
      </c>
      <c r="G13" s="19">
        <f t="shared" ref="G13:J13" si="0">SUM(G6:G12)</f>
        <v>16.22</v>
      </c>
      <c r="H13" s="19">
        <f t="shared" si="0"/>
        <v>22.52</v>
      </c>
      <c r="I13" s="19">
        <f t="shared" si="0"/>
        <v>72.77</v>
      </c>
      <c r="J13" s="19">
        <f t="shared" si="0"/>
        <v>488</v>
      </c>
      <c r="K13" s="25"/>
      <c r="L13" s="19">
        <f t="shared" ref="L13" si="1"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3</v>
      </c>
      <c r="H14" s="43">
        <v>5</v>
      </c>
      <c r="I14" s="43">
        <v>10.8</v>
      </c>
      <c r="J14" s="43">
        <v>90</v>
      </c>
      <c r="K14" s="44" t="s">
        <v>45</v>
      </c>
      <c r="L14" s="43">
        <v>14.09</v>
      </c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4.96</v>
      </c>
      <c r="H15" s="43">
        <v>4.4800000000000004</v>
      </c>
      <c r="I15" s="43">
        <v>17.84</v>
      </c>
      <c r="J15" s="43">
        <v>133.6</v>
      </c>
      <c r="K15" s="44">
        <v>139</v>
      </c>
      <c r="L15" s="43">
        <v>16.920000000000002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8.92</v>
      </c>
      <c r="H16" s="43">
        <v>11.26</v>
      </c>
      <c r="I16" s="43">
        <v>5.32</v>
      </c>
      <c r="J16" s="43">
        <v>133.19999999999999</v>
      </c>
      <c r="K16" s="44">
        <v>461</v>
      </c>
      <c r="L16" s="43">
        <v>61.91</v>
      </c>
    </row>
    <row r="17" spans="1:12" ht="15">
      <c r="A17" s="23"/>
      <c r="B17" s="15"/>
      <c r="C17" s="11"/>
      <c r="D17" s="7" t="s">
        <v>29</v>
      </c>
      <c r="E17" s="42" t="s">
        <v>91</v>
      </c>
      <c r="F17" s="43">
        <v>150</v>
      </c>
      <c r="G17" s="43">
        <v>4.0999999999999996</v>
      </c>
      <c r="H17" s="43">
        <v>5.2</v>
      </c>
      <c r="I17" s="43">
        <v>33.799999999999997</v>
      </c>
      <c r="J17" s="43">
        <v>203</v>
      </c>
      <c r="K17" s="44">
        <v>553</v>
      </c>
      <c r="L17" s="43">
        <v>11.85</v>
      </c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1.2</v>
      </c>
      <c r="H18" s="43">
        <v>0</v>
      </c>
      <c r="I18" s="43">
        <v>15.6</v>
      </c>
      <c r="J18" s="43">
        <v>67</v>
      </c>
      <c r="K18" s="44">
        <v>638</v>
      </c>
      <c r="L18" s="43">
        <v>11.14</v>
      </c>
    </row>
    <row r="19" spans="1:12" ht="15">
      <c r="A19" s="23"/>
      <c r="B19" s="15"/>
      <c r="C19" s="11"/>
      <c r="D19" s="7" t="s">
        <v>23</v>
      </c>
      <c r="E19" s="42" t="s">
        <v>49</v>
      </c>
      <c r="F19" s="43">
        <v>30</v>
      </c>
      <c r="G19" s="43">
        <v>3</v>
      </c>
      <c r="H19" s="43">
        <v>0</v>
      </c>
      <c r="I19" s="43">
        <v>15</v>
      </c>
      <c r="J19" s="43">
        <v>70.5</v>
      </c>
      <c r="K19" s="44" t="s">
        <v>39</v>
      </c>
      <c r="L19" s="43">
        <v>2.57</v>
      </c>
    </row>
    <row r="20" spans="1:12" ht="15">
      <c r="A20" s="23"/>
      <c r="B20" s="15"/>
      <c r="C20" s="11"/>
      <c r="D20" s="7" t="s">
        <v>23</v>
      </c>
      <c r="E20" s="42" t="s">
        <v>50</v>
      </c>
      <c r="F20" s="43">
        <v>20</v>
      </c>
      <c r="G20" s="43">
        <v>1.36</v>
      </c>
      <c r="H20" s="43">
        <v>0.24</v>
      </c>
      <c r="I20" s="43">
        <v>9.3000000000000007</v>
      </c>
      <c r="J20" s="43">
        <v>44.4</v>
      </c>
      <c r="K20" s="44" t="s">
        <v>39</v>
      </c>
      <c r="L20" s="43">
        <v>1.52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4"/>
      <c r="B22" s="17"/>
      <c r="C22" s="8"/>
      <c r="D22" s="18" t="s">
        <v>31</v>
      </c>
      <c r="E22" s="9"/>
      <c r="F22" s="19">
        <f>SUM(F14:F21)</f>
        <v>750</v>
      </c>
      <c r="G22" s="19">
        <f>SUM(G14:G21)</f>
        <v>26.539999999999996</v>
      </c>
      <c r="H22" s="19">
        <f>SUM(H14:H21)</f>
        <v>26.18</v>
      </c>
      <c r="I22" s="19">
        <f>SUM(I14:I21)</f>
        <v>107.65999999999998</v>
      </c>
      <c r="J22" s="19">
        <f>SUM(J14:J21)</f>
        <v>741.69999999999993</v>
      </c>
      <c r="K22" s="25"/>
      <c r="L22" s="19">
        <f>SUM(L14:L21)</f>
        <v>119.99999999999999</v>
      </c>
    </row>
    <row r="23" spans="1:12" ht="15">
      <c r="A23" s="29">
        <f>A6</f>
        <v>1</v>
      </c>
      <c r="B23" s="30">
        <f>B6</f>
        <v>1</v>
      </c>
      <c r="C23" s="72" t="s">
        <v>4</v>
      </c>
      <c r="D23" s="73"/>
      <c r="E23" s="31"/>
      <c r="F23" s="32">
        <f>F13+F22</f>
        <v>1250</v>
      </c>
      <c r="G23" s="32">
        <f>G13+G22</f>
        <v>42.759999999999991</v>
      </c>
      <c r="H23" s="32">
        <f>H13+H22</f>
        <v>48.7</v>
      </c>
      <c r="I23" s="32">
        <f>I13+I22</f>
        <v>180.42999999999998</v>
      </c>
      <c r="J23" s="32">
        <f>J13+J22</f>
        <v>1229.6999999999998</v>
      </c>
      <c r="K23" s="32"/>
      <c r="L23" s="32">
        <f>L13+L22</f>
        <v>215</v>
      </c>
    </row>
    <row r="24" spans="1:12" ht="15">
      <c r="A24" s="14">
        <v>1</v>
      </c>
      <c r="B24" s="15">
        <v>2</v>
      </c>
      <c r="C24" s="22" t="s">
        <v>20</v>
      </c>
      <c r="D24" s="5" t="s">
        <v>21</v>
      </c>
      <c r="E24" s="39" t="s">
        <v>51</v>
      </c>
      <c r="F24" s="40">
        <v>200</v>
      </c>
      <c r="G24" s="40">
        <v>12.1</v>
      </c>
      <c r="H24" s="40">
        <v>10.199999999999999</v>
      </c>
      <c r="I24" s="40">
        <v>17.7</v>
      </c>
      <c r="J24" s="40">
        <v>281</v>
      </c>
      <c r="K24" s="41">
        <v>362</v>
      </c>
      <c r="L24" s="40">
        <v>78.47</v>
      </c>
    </row>
    <row r="25" spans="1:12" ht="15">
      <c r="A25" s="14"/>
      <c r="B25" s="15"/>
      <c r="C25" s="11"/>
      <c r="D25" s="7" t="s">
        <v>22</v>
      </c>
      <c r="E25" s="42" t="s">
        <v>52</v>
      </c>
      <c r="F25" s="43">
        <v>200</v>
      </c>
      <c r="G25" s="43">
        <v>0.2</v>
      </c>
      <c r="H25" s="43">
        <v>0</v>
      </c>
      <c r="I25" s="43">
        <v>15.1</v>
      </c>
      <c r="J25" s="43">
        <v>58</v>
      </c>
      <c r="K25" s="44">
        <v>685</v>
      </c>
      <c r="L25" s="43">
        <v>2.96</v>
      </c>
    </row>
    <row r="26" spans="1:12" ht="15">
      <c r="A26" s="14"/>
      <c r="B26" s="15"/>
      <c r="C26" s="11"/>
      <c r="D26" s="7" t="s">
        <v>23</v>
      </c>
      <c r="E26" s="69" t="s">
        <v>49</v>
      </c>
      <c r="F26" s="43">
        <v>40</v>
      </c>
      <c r="G26" s="43">
        <v>3</v>
      </c>
      <c r="H26" s="43">
        <v>0</v>
      </c>
      <c r="I26" s="43">
        <v>15</v>
      </c>
      <c r="J26" s="43">
        <v>70.5</v>
      </c>
      <c r="K26" s="44" t="s">
        <v>39</v>
      </c>
      <c r="L26" s="43">
        <v>3.42</v>
      </c>
    </row>
    <row r="27" spans="1:12" ht="15">
      <c r="A27" s="14"/>
      <c r="B27" s="15"/>
      <c r="C27" s="11"/>
      <c r="D27" s="51" t="s">
        <v>90</v>
      </c>
      <c r="E27" s="42" t="s">
        <v>53</v>
      </c>
      <c r="F27" s="43">
        <v>60</v>
      </c>
      <c r="G27" s="43">
        <v>4.03</v>
      </c>
      <c r="H27" s="43">
        <v>6.9</v>
      </c>
      <c r="I27" s="43">
        <v>31.4</v>
      </c>
      <c r="J27" s="43">
        <v>101.3</v>
      </c>
      <c r="K27" s="44" t="s">
        <v>39</v>
      </c>
      <c r="L27" s="43">
        <v>10.15</v>
      </c>
    </row>
    <row r="28" spans="1:12" ht="15">
      <c r="A28" s="14"/>
      <c r="B28" s="15"/>
      <c r="C28" s="11"/>
      <c r="D28" s="7" t="s">
        <v>24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6"/>
      <c r="B30" s="17"/>
      <c r="C30" s="8"/>
      <c r="D30" s="18" t="s">
        <v>31</v>
      </c>
      <c r="E30" s="9"/>
      <c r="F30" s="19">
        <f>SUM(F24:F29)</f>
        <v>500</v>
      </c>
      <c r="G30" s="19">
        <f t="shared" ref="G30" si="2">SUM(G24:G29)</f>
        <v>19.329999999999998</v>
      </c>
      <c r="H30" s="19">
        <f t="shared" ref="H30" si="3">SUM(H24:H29)</f>
        <v>17.100000000000001</v>
      </c>
      <c r="I30" s="19">
        <f t="shared" ref="I30" si="4">SUM(I24:I29)</f>
        <v>79.199999999999989</v>
      </c>
      <c r="J30" s="19">
        <f t="shared" ref="J30:L30" si="5">SUM(J24:J29)</f>
        <v>510.8</v>
      </c>
      <c r="K30" s="25"/>
      <c r="L30" s="19">
        <f t="shared" si="5"/>
        <v>95</v>
      </c>
    </row>
    <row r="31" spans="1:12" ht="1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42" t="s">
        <v>44</v>
      </c>
      <c r="F31" s="43">
        <v>60</v>
      </c>
      <c r="G31" s="43">
        <v>3</v>
      </c>
      <c r="H31" s="43">
        <v>5</v>
      </c>
      <c r="I31" s="43">
        <v>10.8</v>
      </c>
      <c r="J31" s="43">
        <v>90</v>
      </c>
      <c r="K31" s="44" t="s">
        <v>45</v>
      </c>
      <c r="L31" s="43">
        <v>11.34</v>
      </c>
    </row>
    <row r="32" spans="1:12" ht="25.5">
      <c r="A32" s="14"/>
      <c r="B32" s="15"/>
      <c r="C32" s="11"/>
      <c r="D32" s="7" t="s">
        <v>27</v>
      </c>
      <c r="E32" s="42" t="s">
        <v>54</v>
      </c>
      <c r="F32" s="43">
        <v>210</v>
      </c>
      <c r="G32" s="43">
        <v>2.08</v>
      </c>
      <c r="H32" s="43">
        <v>4.24</v>
      </c>
      <c r="I32" s="43">
        <v>8.44</v>
      </c>
      <c r="J32" s="43">
        <v>72.3</v>
      </c>
      <c r="K32" s="44">
        <v>124</v>
      </c>
      <c r="L32" s="43">
        <v>19.25</v>
      </c>
    </row>
    <row r="33" spans="1:12" ht="15">
      <c r="A33" s="14"/>
      <c r="B33" s="15"/>
      <c r="C33" s="11"/>
      <c r="D33" s="7" t="s">
        <v>28</v>
      </c>
      <c r="E33" s="42" t="s">
        <v>55</v>
      </c>
      <c r="F33" s="43">
        <v>90</v>
      </c>
      <c r="G33" s="43">
        <v>14.31</v>
      </c>
      <c r="H33" s="43">
        <v>12.96</v>
      </c>
      <c r="I33" s="43">
        <v>14.4</v>
      </c>
      <c r="J33" s="43">
        <v>221.3</v>
      </c>
      <c r="K33" s="44">
        <v>451</v>
      </c>
      <c r="L33" s="43">
        <v>66.459999999999994</v>
      </c>
    </row>
    <row r="34" spans="1:12" ht="15">
      <c r="A34" s="14"/>
      <c r="B34" s="15"/>
      <c r="C34" s="11"/>
      <c r="D34" s="7" t="s">
        <v>29</v>
      </c>
      <c r="E34" s="42" t="s">
        <v>73</v>
      </c>
      <c r="F34" s="43">
        <v>150</v>
      </c>
      <c r="G34" s="43">
        <v>5.25</v>
      </c>
      <c r="H34" s="43">
        <v>5.4</v>
      </c>
      <c r="I34" s="43">
        <v>41.25</v>
      </c>
      <c r="J34" s="43">
        <v>196.5</v>
      </c>
      <c r="K34" s="44">
        <v>516</v>
      </c>
      <c r="L34" s="43">
        <v>7.91</v>
      </c>
    </row>
    <row r="35" spans="1:12" ht="15">
      <c r="A35" s="14"/>
      <c r="B35" s="15"/>
      <c r="C35" s="11"/>
      <c r="D35" s="7" t="s">
        <v>30</v>
      </c>
      <c r="E35" s="42" t="s">
        <v>84</v>
      </c>
      <c r="F35" s="43">
        <v>200</v>
      </c>
      <c r="G35" s="43">
        <v>0.2</v>
      </c>
      <c r="H35" s="43">
        <v>0</v>
      </c>
      <c r="I35" s="43">
        <v>15.1</v>
      </c>
      <c r="J35" s="43">
        <v>58</v>
      </c>
      <c r="K35" s="44">
        <v>700</v>
      </c>
      <c r="L35" s="43">
        <v>10.199999999999999</v>
      </c>
    </row>
    <row r="36" spans="1:12" ht="15">
      <c r="A36" s="14"/>
      <c r="B36" s="15"/>
      <c r="C36" s="11"/>
      <c r="D36" s="7" t="s">
        <v>23</v>
      </c>
      <c r="E36" s="69" t="s">
        <v>49</v>
      </c>
      <c r="F36" s="43">
        <v>30</v>
      </c>
      <c r="G36" s="43">
        <v>3</v>
      </c>
      <c r="H36" s="43">
        <v>0</v>
      </c>
      <c r="I36" s="43">
        <v>15</v>
      </c>
      <c r="J36" s="43">
        <v>70.5</v>
      </c>
      <c r="K36" s="44" t="s">
        <v>39</v>
      </c>
      <c r="L36" s="43">
        <v>2.57</v>
      </c>
    </row>
    <row r="37" spans="1:12" ht="15">
      <c r="A37" s="14"/>
      <c r="B37" s="15"/>
      <c r="C37" s="11"/>
      <c r="D37" s="7" t="s">
        <v>23</v>
      </c>
      <c r="E37" s="42" t="s">
        <v>50</v>
      </c>
      <c r="F37" s="43">
        <v>20</v>
      </c>
      <c r="G37" s="43">
        <v>1.36</v>
      </c>
      <c r="H37" s="43">
        <v>0.24</v>
      </c>
      <c r="I37" s="43">
        <v>9.3000000000000007</v>
      </c>
      <c r="J37" s="43">
        <v>44.4</v>
      </c>
      <c r="K37" s="44" t="s">
        <v>39</v>
      </c>
      <c r="L37" s="43">
        <v>2.27</v>
      </c>
    </row>
    <row r="38" spans="1:12" ht="1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6"/>
      <c r="B40" s="17"/>
      <c r="C40" s="8"/>
      <c r="D40" s="18" t="s">
        <v>31</v>
      </c>
      <c r="E40" s="9"/>
      <c r="F40" s="19">
        <f>SUM(F31:F39)</f>
        <v>760</v>
      </c>
      <c r="G40" s="19">
        <f>SUM(G31:G39)</f>
        <v>29.2</v>
      </c>
      <c r="H40" s="19">
        <f>SUM(H31:H39)</f>
        <v>27.84</v>
      </c>
      <c r="I40" s="19">
        <f>SUM(I31:I39)</f>
        <v>114.28999999999999</v>
      </c>
      <c r="J40" s="19">
        <f>SUM(J31:J39)</f>
        <v>753</v>
      </c>
      <c r="K40" s="25"/>
      <c r="L40" s="19">
        <f>SUM(L31:L39)</f>
        <v>119.99999999999999</v>
      </c>
    </row>
    <row r="41" spans="1:12" ht="15.75" customHeight="1">
      <c r="A41" s="33">
        <f>A24</f>
        <v>1</v>
      </c>
      <c r="B41" s="33">
        <f>B24</f>
        <v>2</v>
      </c>
      <c r="C41" s="72" t="s">
        <v>4</v>
      </c>
      <c r="D41" s="73"/>
      <c r="E41" s="31"/>
      <c r="F41" s="32">
        <f>F30+F40</f>
        <v>1260</v>
      </c>
      <c r="G41" s="32">
        <f>G30+G40</f>
        <v>48.53</v>
      </c>
      <c r="H41" s="32">
        <f>H30+H40</f>
        <v>44.94</v>
      </c>
      <c r="I41" s="32">
        <f>I30+I40</f>
        <v>193.48999999999998</v>
      </c>
      <c r="J41" s="32">
        <f>J30+J40</f>
        <v>1263.8</v>
      </c>
      <c r="K41" s="32"/>
      <c r="L41" s="32">
        <f>L30+L40</f>
        <v>215</v>
      </c>
    </row>
    <row r="42" spans="1:12" ht="15">
      <c r="A42" s="20">
        <v>1</v>
      </c>
      <c r="B42" s="21">
        <v>3</v>
      </c>
      <c r="C42" s="22" t="s">
        <v>20</v>
      </c>
      <c r="D42" s="5" t="s">
        <v>21</v>
      </c>
      <c r="E42" s="39" t="s">
        <v>56</v>
      </c>
      <c r="F42" s="40">
        <v>90</v>
      </c>
      <c r="G42" s="40">
        <v>10</v>
      </c>
      <c r="H42" s="40">
        <v>6</v>
      </c>
      <c r="I42" s="40">
        <v>4</v>
      </c>
      <c r="J42" s="40">
        <v>119</v>
      </c>
      <c r="K42" s="41">
        <v>437</v>
      </c>
      <c r="L42" s="40">
        <v>66.290000000000006</v>
      </c>
    </row>
    <row r="43" spans="1:12" ht="15">
      <c r="A43" s="23"/>
      <c r="B43" s="15"/>
      <c r="C43" s="11"/>
      <c r="D43" s="51" t="s">
        <v>29</v>
      </c>
      <c r="E43" s="42" t="s">
        <v>57</v>
      </c>
      <c r="F43" s="43">
        <v>180</v>
      </c>
      <c r="G43" s="43">
        <v>5</v>
      </c>
      <c r="H43" s="43">
        <v>10</v>
      </c>
      <c r="I43" s="43">
        <v>35</v>
      </c>
      <c r="J43" s="43">
        <v>221</v>
      </c>
      <c r="K43" s="44">
        <v>510</v>
      </c>
      <c r="L43" s="43">
        <v>20.81</v>
      </c>
    </row>
    <row r="44" spans="1:12" ht="15">
      <c r="A44" s="23"/>
      <c r="B44" s="15"/>
      <c r="C44" s="11"/>
      <c r="D44" s="7" t="s">
        <v>22</v>
      </c>
      <c r="E44" s="42" t="s">
        <v>52</v>
      </c>
      <c r="F44" s="43">
        <v>200</v>
      </c>
      <c r="G44" s="43">
        <v>0.2</v>
      </c>
      <c r="H44" s="43">
        <v>0</v>
      </c>
      <c r="I44" s="43">
        <v>15.1</v>
      </c>
      <c r="J44" s="43">
        <v>2.96</v>
      </c>
      <c r="K44" s="44">
        <v>685</v>
      </c>
      <c r="L44" s="43">
        <v>2.96</v>
      </c>
    </row>
    <row r="45" spans="1:12" ht="15">
      <c r="A45" s="23"/>
      <c r="B45" s="15"/>
      <c r="C45" s="11"/>
      <c r="D45" s="7" t="s">
        <v>23</v>
      </c>
      <c r="E45" s="69" t="s">
        <v>49</v>
      </c>
      <c r="F45" s="43">
        <v>30</v>
      </c>
      <c r="G45" s="43">
        <v>3</v>
      </c>
      <c r="H45" s="43">
        <v>0</v>
      </c>
      <c r="I45" s="43">
        <v>15</v>
      </c>
      <c r="J45" s="43">
        <v>70.5</v>
      </c>
      <c r="K45" s="44" t="s">
        <v>39</v>
      </c>
      <c r="L45" s="43">
        <v>3.42</v>
      </c>
    </row>
    <row r="46" spans="1:12" ht="15">
      <c r="A46" s="23"/>
      <c r="B46" s="15"/>
      <c r="C46" s="11"/>
      <c r="D46" s="7" t="s">
        <v>23</v>
      </c>
      <c r="E46" s="42" t="s">
        <v>50</v>
      </c>
      <c r="F46" s="43">
        <v>20</v>
      </c>
      <c r="G46" s="43">
        <v>1.36</v>
      </c>
      <c r="H46" s="43">
        <v>0.24</v>
      </c>
      <c r="I46" s="43">
        <v>9.3000000000000007</v>
      </c>
      <c r="J46" s="43">
        <v>44.4</v>
      </c>
      <c r="K46" s="44" t="s">
        <v>39</v>
      </c>
      <c r="L46" s="43">
        <v>1.52</v>
      </c>
    </row>
    <row r="47" spans="1:12" ht="15">
      <c r="A47" s="23"/>
      <c r="B47" s="15"/>
      <c r="C47" s="11"/>
      <c r="D47" s="7" t="s">
        <v>24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4"/>
      <c r="B49" s="17"/>
      <c r="C49" s="8"/>
      <c r="D49" s="18" t="s">
        <v>31</v>
      </c>
      <c r="E49" s="9"/>
      <c r="F49" s="19">
        <f>SUM(F42:F48)</f>
        <v>520</v>
      </c>
      <c r="G49" s="19">
        <f>SUM(G42:G48)</f>
        <v>19.559999999999999</v>
      </c>
      <c r="H49" s="19">
        <f>SUM(H42:H48)</f>
        <v>16.239999999999998</v>
      </c>
      <c r="I49" s="19">
        <f>SUM(I42:I48)</f>
        <v>78.399999999999991</v>
      </c>
      <c r="J49" s="19">
        <f>SUM(J42:J48)</f>
        <v>457.85999999999996</v>
      </c>
      <c r="K49" s="25"/>
      <c r="L49" s="19">
        <f>SUM(L42:L48)</f>
        <v>95</v>
      </c>
    </row>
    <row r="50" spans="1:12" ht="1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2" t="s">
        <v>58</v>
      </c>
      <c r="F50" s="43">
        <v>60</v>
      </c>
      <c r="G50" s="43">
        <v>2</v>
      </c>
      <c r="H50" s="43">
        <v>4.0999999999999996</v>
      </c>
      <c r="I50" s="43">
        <v>37.6</v>
      </c>
      <c r="J50" s="43">
        <v>0.8</v>
      </c>
      <c r="K50" s="44" t="s">
        <v>45</v>
      </c>
      <c r="L50" s="43">
        <v>4.84</v>
      </c>
    </row>
    <row r="51" spans="1:12" ht="15">
      <c r="A51" s="23"/>
      <c r="B51" s="15"/>
      <c r="C51" s="11"/>
      <c r="D51" s="7" t="s">
        <v>27</v>
      </c>
      <c r="E51" s="42" t="s">
        <v>59</v>
      </c>
      <c r="F51" s="43">
        <v>200</v>
      </c>
      <c r="G51" s="43">
        <v>2.3199999999999998</v>
      </c>
      <c r="H51" s="43">
        <v>2.9</v>
      </c>
      <c r="I51" s="43">
        <v>14.8</v>
      </c>
      <c r="J51" s="43">
        <v>136</v>
      </c>
      <c r="K51" s="44" t="s">
        <v>60</v>
      </c>
      <c r="L51" s="43">
        <v>20.420000000000002</v>
      </c>
    </row>
    <row r="52" spans="1:12" ht="15">
      <c r="A52" s="23"/>
      <c r="B52" s="15"/>
      <c r="C52" s="11"/>
      <c r="D52" s="7" t="s">
        <v>28</v>
      </c>
      <c r="E52" s="42" t="s">
        <v>99</v>
      </c>
      <c r="F52" s="43">
        <v>180</v>
      </c>
      <c r="G52" s="43">
        <v>25</v>
      </c>
      <c r="H52" s="43">
        <v>23.8</v>
      </c>
      <c r="I52" s="43">
        <v>22.8</v>
      </c>
      <c r="J52" s="43">
        <v>520</v>
      </c>
      <c r="K52" s="44">
        <v>478</v>
      </c>
      <c r="L52" s="43">
        <v>79.959999999999994</v>
      </c>
    </row>
    <row r="53" spans="1:12" ht="15">
      <c r="A53" s="23"/>
      <c r="B53" s="15"/>
      <c r="C53" s="11"/>
      <c r="D53" s="7" t="s">
        <v>29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30</v>
      </c>
      <c r="E54" s="42" t="s">
        <v>61</v>
      </c>
      <c r="F54" s="43">
        <v>200</v>
      </c>
      <c r="G54" s="43">
        <v>1.2</v>
      </c>
      <c r="H54" s="43">
        <v>0</v>
      </c>
      <c r="I54" s="43">
        <v>13.2</v>
      </c>
      <c r="J54" s="43">
        <v>78</v>
      </c>
      <c r="K54" s="44">
        <v>638</v>
      </c>
      <c r="L54" s="43">
        <v>9.84</v>
      </c>
    </row>
    <row r="55" spans="1:12" ht="15">
      <c r="A55" s="23"/>
      <c r="B55" s="15"/>
      <c r="C55" s="11"/>
      <c r="D55" s="7" t="s">
        <v>23</v>
      </c>
      <c r="E55" s="42" t="s">
        <v>49</v>
      </c>
      <c r="F55" s="43">
        <v>30</v>
      </c>
      <c r="G55" s="43">
        <v>3</v>
      </c>
      <c r="H55" s="43">
        <v>0</v>
      </c>
      <c r="I55" s="43">
        <v>15</v>
      </c>
      <c r="J55" s="43">
        <v>70.5</v>
      </c>
      <c r="K55" s="44" t="s">
        <v>39</v>
      </c>
      <c r="L55" s="43">
        <v>3.42</v>
      </c>
    </row>
    <row r="56" spans="1:12" ht="15">
      <c r="A56" s="23"/>
      <c r="B56" s="15"/>
      <c r="C56" s="11"/>
      <c r="D56" s="7" t="s">
        <v>23</v>
      </c>
      <c r="E56" s="42" t="s">
        <v>50</v>
      </c>
      <c r="F56" s="43">
        <v>20</v>
      </c>
      <c r="G56" s="43">
        <v>1.36</v>
      </c>
      <c r="H56" s="43">
        <v>0.24</v>
      </c>
      <c r="I56" s="43">
        <v>9.3000000000000007</v>
      </c>
      <c r="J56" s="43">
        <v>44.4</v>
      </c>
      <c r="K56" s="44" t="s">
        <v>39</v>
      </c>
      <c r="L56" s="43">
        <v>1.52</v>
      </c>
    </row>
    <row r="57" spans="1:12" ht="1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4"/>
      <c r="B59" s="17"/>
      <c r="C59" s="8"/>
      <c r="D59" s="18" t="s">
        <v>31</v>
      </c>
      <c r="E59" s="9"/>
      <c r="F59" s="19">
        <f>SUM(F50:F58)</f>
        <v>690</v>
      </c>
      <c r="G59" s="19">
        <f>SUM(G50:G58)</f>
        <v>34.879999999999995</v>
      </c>
      <c r="H59" s="19">
        <f>SUM(H50:H58)</f>
        <v>31.04</v>
      </c>
      <c r="I59" s="19">
        <f>SUM(I50:I58)</f>
        <v>112.7</v>
      </c>
      <c r="J59" s="19">
        <f>SUM(J50:J58)</f>
        <v>849.69999999999993</v>
      </c>
      <c r="K59" s="25"/>
      <c r="L59" s="19">
        <f>SUM(L50:L58)</f>
        <v>120</v>
      </c>
    </row>
    <row r="60" spans="1:12" ht="15.75" customHeight="1">
      <c r="A60" s="29">
        <f>A42</f>
        <v>1</v>
      </c>
      <c r="B60" s="30">
        <f>B42</f>
        <v>3</v>
      </c>
      <c r="C60" s="72" t="s">
        <v>4</v>
      </c>
      <c r="D60" s="73"/>
      <c r="E60" s="31"/>
      <c r="F60" s="32">
        <f>F49+F59</f>
        <v>1210</v>
      </c>
      <c r="G60" s="32">
        <f>G49+G59</f>
        <v>54.44</v>
      </c>
      <c r="H60" s="32">
        <f>H49+H59</f>
        <v>47.28</v>
      </c>
      <c r="I60" s="32">
        <f>I49+I59</f>
        <v>191.1</v>
      </c>
      <c r="J60" s="32">
        <f>J49+J59</f>
        <v>1307.56</v>
      </c>
      <c r="K60" s="32"/>
      <c r="L60" s="32">
        <f>L49+L59</f>
        <v>215</v>
      </c>
    </row>
    <row r="61" spans="1:12" ht="15">
      <c r="A61" s="20">
        <v>1</v>
      </c>
      <c r="B61" s="21">
        <v>4</v>
      </c>
      <c r="C61" s="22" t="s">
        <v>20</v>
      </c>
      <c r="D61" s="5" t="s">
        <v>21</v>
      </c>
      <c r="E61" s="39" t="s">
        <v>38</v>
      </c>
      <c r="F61" s="40">
        <v>210</v>
      </c>
      <c r="G61" s="40">
        <v>4.8499999999999996</v>
      </c>
      <c r="H61" s="40">
        <v>8</v>
      </c>
      <c r="I61" s="40">
        <v>31.6</v>
      </c>
      <c r="J61" s="40">
        <v>185</v>
      </c>
      <c r="K61" s="41">
        <v>311</v>
      </c>
      <c r="L61" s="40">
        <v>39.93</v>
      </c>
    </row>
    <row r="62" spans="1:12" ht="15">
      <c r="A62" s="23"/>
      <c r="B62" s="15"/>
      <c r="C62" s="11"/>
      <c r="D62" s="51" t="s">
        <v>39</v>
      </c>
      <c r="E62" s="42" t="s">
        <v>62</v>
      </c>
      <c r="F62" s="43">
        <v>70</v>
      </c>
      <c r="G62" s="43">
        <v>3.15</v>
      </c>
      <c r="H62" s="43">
        <v>4.0199999999999996</v>
      </c>
      <c r="I62" s="43">
        <v>0</v>
      </c>
      <c r="J62" s="43">
        <v>124</v>
      </c>
      <c r="K62" s="44" t="s">
        <v>39</v>
      </c>
      <c r="L62" s="43">
        <v>48.69</v>
      </c>
    </row>
    <row r="63" spans="1:12" ht="15">
      <c r="A63" s="23"/>
      <c r="B63" s="15"/>
      <c r="C63" s="11"/>
      <c r="D63" s="7" t="s">
        <v>22</v>
      </c>
      <c r="E63" s="42" t="s">
        <v>52</v>
      </c>
      <c r="F63" s="43">
        <v>200</v>
      </c>
      <c r="G63" s="43">
        <v>0.2</v>
      </c>
      <c r="H63" s="43">
        <v>0</v>
      </c>
      <c r="I63" s="43">
        <v>15.1</v>
      </c>
      <c r="J63" s="43">
        <v>58</v>
      </c>
      <c r="K63" s="44">
        <v>685</v>
      </c>
      <c r="L63" s="43">
        <v>2.96</v>
      </c>
    </row>
    <row r="64" spans="1:12" ht="15">
      <c r="A64" s="23"/>
      <c r="B64" s="15"/>
      <c r="C64" s="11"/>
      <c r="D64" s="7" t="s">
        <v>23</v>
      </c>
      <c r="E64" s="42" t="s">
        <v>49</v>
      </c>
      <c r="F64" s="43">
        <v>40</v>
      </c>
      <c r="G64" s="43">
        <v>3</v>
      </c>
      <c r="H64" s="43">
        <v>0</v>
      </c>
      <c r="I64" s="43">
        <v>15</v>
      </c>
      <c r="J64" s="43">
        <v>70.5</v>
      </c>
      <c r="K64" s="44" t="s">
        <v>39</v>
      </c>
      <c r="L64" s="43">
        <v>3.42</v>
      </c>
    </row>
    <row r="65" spans="1:12" ht="15">
      <c r="A65" s="23"/>
      <c r="B65" s="15"/>
      <c r="C65" s="11"/>
      <c r="D65" s="7" t="s">
        <v>24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4"/>
      <c r="B67" s="17"/>
      <c r="C67" s="8"/>
      <c r="D67" s="18" t="s">
        <v>31</v>
      </c>
      <c r="E67" s="9"/>
      <c r="F67" s="19">
        <f>SUM(F61:F66)</f>
        <v>520</v>
      </c>
      <c r="G67" s="19">
        <f>SUM(G61:G66)</f>
        <v>11.2</v>
      </c>
      <c r="H67" s="19">
        <f>SUM(H61:H66)</f>
        <v>12.02</v>
      </c>
      <c r="I67" s="19">
        <f>SUM(I61:I66)</f>
        <v>61.7</v>
      </c>
      <c r="J67" s="19">
        <f>SUM(J61:J66)</f>
        <v>437.5</v>
      </c>
      <c r="K67" s="25"/>
      <c r="L67" s="19">
        <f>SUM(L61:L66)</f>
        <v>95</v>
      </c>
    </row>
    <row r="68" spans="1:12" ht="15">
      <c r="A68" s="26">
        <f>A61</f>
        <v>1</v>
      </c>
      <c r="B68" s="13">
        <f>B61</f>
        <v>4</v>
      </c>
      <c r="C68" s="10" t="s">
        <v>25</v>
      </c>
      <c r="D68" s="7" t="s">
        <v>26</v>
      </c>
      <c r="E68" s="42" t="s">
        <v>65</v>
      </c>
      <c r="F68" s="43" t="s">
        <v>65</v>
      </c>
      <c r="G68" s="43" t="s">
        <v>65</v>
      </c>
      <c r="H68" s="43" t="s">
        <v>65</v>
      </c>
      <c r="I68" s="43" t="s">
        <v>65</v>
      </c>
      <c r="J68" s="43" t="s">
        <v>65</v>
      </c>
      <c r="K68" s="44" t="s">
        <v>65</v>
      </c>
      <c r="L68" s="43" t="s">
        <v>65</v>
      </c>
    </row>
    <row r="69" spans="1:12" ht="15">
      <c r="A69" s="23"/>
      <c r="B69" s="15"/>
      <c r="C69" s="11"/>
      <c r="D69" s="7" t="s">
        <v>27</v>
      </c>
      <c r="E69" s="42" t="s">
        <v>63</v>
      </c>
      <c r="F69" s="43">
        <v>220</v>
      </c>
      <c r="G69" s="43">
        <v>5.6</v>
      </c>
      <c r="H69" s="43">
        <v>5.28</v>
      </c>
      <c r="I69" s="43">
        <v>32.520000000000003</v>
      </c>
      <c r="J69" s="43">
        <v>216.4</v>
      </c>
      <c r="K69" s="44">
        <v>171</v>
      </c>
      <c r="L69" s="43">
        <v>27.83</v>
      </c>
    </row>
    <row r="70" spans="1:12" ht="15">
      <c r="A70" s="23"/>
      <c r="B70" s="15"/>
      <c r="C70" s="11"/>
      <c r="D70" s="7" t="s">
        <v>28</v>
      </c>
      <c r="E70" s="42" t="s">
        <v>64</v>
      </c>
      <c r="F70" s="43">
        <v>230</v>
      </c>
      <c r="G70" s="43">
        <v>18.600000000000001</v>
      </c>
      <c r="H70" s="43">
        <v>17.8</v>
      </c>
      <c r="I70" s="43">
        <v>49.8</v>
      </c>
      <c r="J70" s="43">
        <v>405</v>
      </c>
      <c r="K70" s="44">
        <v>443</v>
      </c>
      <c r="L70" s="43">
        <v>82.85</v>
      </c>
    </row>
    <row r="71" spans="1:12" ht="15">
      <c r="A71" s="23"/>
      <c r="B71" s="15"/>
      <c r="C71" s="11"/>
      <c r="D71" s="7" t="s">
        <v>29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30</v>
      </c>
      <c r="E72" s="42" t="s">
        <v>66</v>
      </c>
      <c r="F72" s="43">
        <v>200</v>
      </c>
      <c r="G72" s="43">
        <v>0.2</v>
      </c>
      <c r="H72" s="43">
        <v>0</v>
      </c>
      <c r="I72" s="43">
        <v>15.1</v>
      </c>
      <c r="J72" s="43">
        <v>58</v>
      </c>
      <c r="K72" s="44">
        <v>685</v>
      </c>
      <c r="L72" s="43">
        <v>5.23</v>
      </c>
    </row>
    <row r="73" spans="1:12" ht="15">
      <c r="A73" s="23"/>
      <c r="B73" s="15"/>
      <c r="C73" s="11"/>
      <c r="D73" s="7" t="s">
        <v>23</v>
      </c>
      <c r="E73" s="42" t="s">
        <v>49</v>
      </c>
      <c r="F73" s="43">
        <v>30</v>
      </c>
      <c r="G73" s="43">
        <v>3</v>
      </c>
      <c r="H73" s="43">
        <v>0</v>
      </c>
      <c r="I73" s="43">
        <v>15</v>
      </c>
      <c r="J73" s="43">
        <v>70.5</v>
      </c>
      <c r="K73" s="44" t="s">
        <v>39</v>
      </c>
      <c r="L73" s="43">
        <v>2.57</v>
      </c>
    </row>
    <row r="74" spans="1:12" ht="15">
      <c r="A74" s="23"/>
      <c r="B74" s="15"/>
      <c r="C74" s="11"/>
      <c r="D74" s="7" t="s">
        <v>23</v>
      </c>
      <c r="E74" s="42" t="s">
        <v>50</v>
      </c>
      <c r="F74" s="43">
        <v>20</v>
      </c>
      <c r="G74" s="43">
        <v>1.36</v>
      </c>
      <c r="H74" s="43">
        <v>0.24</v>
      </c>
      <c r="I74" s="43">
        <v>9.3000000000000007</v>
      </c>
      <c r="J74" s="43">
        <v>44.4</v>
      </c>
      <c r="K74" s="44" t="s">
        <v>39</v>
      </c>
      <c r="L74" s="43">
        <v>1.52</v>
      </c>
    </row>
    <row r="75" spans="1:12" ht="1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 t="s">
        <v>65</v>
      </c>
    </row>
    <row r="76" spans="1:12" ht="1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4"/>
      <c r="B77" s="17"/>
      <c r="C77" s="8"/>
      <c r="D77" s="18" t="s">
        <v>31</v>
      </c>
      <c r="E77" s="9"/>
      <c r="F77" s="19">
        <f>SUM(F69:F76)</f>
        <v>700</v>
      </c>
      <c r="G77" s="19">
        <f>SUM(G69:G76)</f>
        <v>28.76</v>
      </c>
      <c r="H77" s="19">
        <f>SUM(H69:H76)</f>
        <v>23.32</v>
      </c>
      <c r="I77" s="19">
        <f>SUM(I69:I76)</f>
        <v>121.71999999999998</v>
      </c>
      <c r="J77" s="19">
        <f>SUM(J69:J76)</f>
        <v>794.3</v>
      </c>
      <c r="K77" s="25"/>
      <c r="L77" s="19">
        <f>SUM(L69:L76)</f>
        <v>119.99999999999999</v>
      </c>
    </row>
    <row r="78" spans="1:12" ht="15.75" customHeight="1">
      <c r="A78" s="29">
        <f>A61</f>
        <v>1</v>
      </c>
      <c r="B78" s="30">
        <f>B61</f>
        <v>4</v>
      </c>
      <c r="C78" s="72" t="s">
        <v>4</v>
      </c>
      <c r="D78" s="73"/>
      <c r="E78" s="31"/>
      <c r="F78" s="32">
        <f>F67+F77</f>
        <v>1220</v>
      </c>
      <c r="G78" s="32">
        <f>G67+G77</f>
        <v>39.96</v>
      </c>
      <c r="H78" s="32">
        <f>H67+H77</f>
        <v>35.340000000000003</v>
      </c>
      <c r="I78" s="32">
        <f>I67+I77</f>
        <v>183.42</v>
      </c>
      <c r="J78" s="32">
        <f>J67+J77</f>
        <v>1231.8</v>
      </c>
      <c r="K78" s="32"/>
      <c r="L78" s="32">
        <f>L67+L77</f>
        <v>215</v>
      </c>
    </row>
    <row r="79" spans="1:12" ht="15">
      <c r="A79" s="20">
        <v>1</v>
      </c>
      <c r="B79" s="21">
        <v>5</v>
      </c>
      <c r="C79" s="22" t="s">
        <v>20</v>
      </c>
      <c r="D79" s="5" t="s">
        <v>21</v>
      </c>
      <c r="E79" s="39" t="s">
        <v>102</v>
      </c>
      <c r="F79" s="40">
        <v>90</v>
      </c>
      <c r="G79" s="40">
        <v>10.4</v>
      </c>
      <c r="H79" s="40">
        <v>2.9</v>
      </c>
      <c r="I79" s="40">
        <v>0.9</v>
      </c>
      <c r="J79" s="40">
        <v>123.8</v>
      </c>
      <c r="K79" s="41">
        <v>490</v>
      </c>
      <c r="L79" s="40">
        <v>66.459999999999994</v>
      </c>
    </row>
    <row r="80" spans="1:12" ht="15">
      <c r="A80" s="23"/>
      <c r="B80" s="15"/>
      <c r="C80" s="11"/>
      <c r="D80" s="51" t="s">
        <v>29</v>
      </c>
      <c r="E80" s="42" t="s">
        <v>67</v>
      </c>
      <c r="F80" s="43">
        <v>150</v>
      </c>
      <c r="G80" s="43">
        <v>5.4</v>
      </c>
      <c r="H80" s="43">
        <v>6.8</v>
      </c>
      <c r="I80" s="43">
        <v>26.6</v>
      </c>
      <c r="J80" s="43">
        <v>187.3</v>
      </c>
      <c r="K80" s="44">
        <v>510</v>
      </c>
      <c r="L80" s="43">
        <v>12.35</v>
      </c>
    </row>
    <row r="81" spans="1:12" ht="15">
      <c r="A81" s="23"/>
      <c r="B81" s="15"/>
      <c r="C81" s="11"/>
      <c r="D81" s="7" t="s">
        <v>22</v>
      </c>
      <c r="E81" s="42" t="s">
        <v>52</v>
      </c>
      <c r="F81" s="43">
        <v>200</v>
      </c>
      <c r="G81" s="43">
        <v>0.2</v>
      </c>
      <c r="H81" s="43">
        <v>0</v>
      </c>
      <c r="I81" s="43">
        <v>15.1</v>
      </c>
      <c r="J81" s="43">
        <v>58</v>
      </c>
      <c r="K81" s="44">
        <v>685</v>
      </c>
      <c r="L81" s="43">
        <v>2.96</v>
      </c>
    </row>
    <row r="82" spans="1:12" ht="15">
      <c r="A82" s="23"/>
      <c r="B82" s="15"/>
      <c r="C82" s="11"/>
      <c r="D82" s="7" t="s">
        <v>23</v>
      </c>
      <c r="E82" s="42" t="s">
        <v>49</v>
      </c>
      <c r="F82" s="43">
        <v>30</v>
      </c>
      <c r="G82" s="43">
        <v>3</v>
      </c>
      <c r="H82" s="43">
        <v>0</v>
      </c>
      <c r="I82" s="43">
        <v>6</v>
      </c>
      <c r="J82" s="43">
        <v>70.599999999999994</v>
      </c>
      <c r="K82" s="44" t="s">
        <v>39</v>
      </c>
      <c r="L82" s="43">
        <v>1.71</v>
      </c>
    </row>
    <row r="83" spans="1:12" ht="15">
      <c r="A83" s="23"/>
      <c r="B83" s="15"/>
      <c r="C83" s="11"/>
      <c r="D83" s="7" t="s">
        <v>23</v>
      </c>
      <c r="E83" s="42" t="s">
        <v>50</v>
      </c>
      <c r="F83" s="43">
        <v>20</v>
      </c>
      <c r="G83" s="43">
        <v>1.36</v>
      </c>
      <c r="H83" s="43">
        <v>0.24</v>
      </c>
      <c r="I83" s="43">
        <v>9.3000000000000007</v>
      </c>
      <c r="J83" s="43">
        <v>44.4</v>
      </c>
      <c r="K83" s="44" t="s">
        <v>39</v>
      </c>
      <c r="L83" s="43">
        <v>1.52</v>
      </c>
    </row>
    <row r="84" spans="1:12" ht="15">
      <c r="A84" s="23"/>
      <c r="B84" s="15"/>
      <c r="C84" s="11"/>
      <c r="D84" s="71" t="s">
        <v>39</v>
      </c>
      <c r="E84" s="42" t="s">
        <v>43</v>
      </c>
      <c r="F84" s="43">
        <v>10</v>
      </c>
      <c r="G84" s="43">
        <v>0.1</v>
      </c>
      <c r="H84" s="43">
        <v>6.2</v>
      </c>
      <c r="I84" s="43">
        <v>0.1</v>
      </c>
      <c r="J84" s="43">
        <v>66</v>
      </c>
      <c r="K84" s="44">
        <v>96</v>
      </c>
      <c r="L84" s="43">
        <v>10</v>
      </c>
    </row>
    <row r="85" spans="1:12" ht="15">
      <c r="A85" s="23"/>
      <c r="B85" s="15"/>
      <c r="C85" s="11"/>
      <c r="D85" s="7" t="s">
        <v>24</v>
      </c>
      <c r="E85" s="42" t="s">
        <v>65</v>
      </c>
      <c r="F85" s="43" t="s">
        <v>65</v>
      </c>
      <c r="G85" s="43" t="s">
        <v>65</v>
      </c>
      <c r="H85" s="43" t="s">
        <v>65</v>
      </c>
      <c r="I85" s="43" t="s">
        <v>65</v>
      </c>
      <c r="J85" s="43" t="s">
        <v>65</v>
      </c>
      <c r="K85" s="44" t="s">
        <v>65</v>
      </c>
      <c r="L85" s="43" t="s">
        <v>65</v>
      </c>
    </row>
    <row r="86" spans="1:12" ht="15">
      <c r="A86" s="23"/>
      <c r="B86" s="15"/>
      <c r="C86" s="11"/>
      <c r="D86" s="56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4"/>
      <c r="B87" s="17"/>
      <c r="C87" s="8"/>
      <c r="D87" s="18" t="s">
        <v>31</v>
      </c>
      <c r="E87" s="9"/>
      <c r="F87" s="19">
        <f>SUM(F79:F84)</f>
        <v>500</v>
      </c>
      <c r="G87" s="19">
        <f t="shared" ref="G87" si="6">SUM(G79:G84)</f>
        <v>20.46</v>
      </c>
      <c r="H87" s="19">
        <f t="shared" ref="H87" si="7">SUM(H79:H84)</f>
        <v>16.14</v>
      </c>
      <c r="I87" s="19">
        <f t="shared" ref="I87" si="8">SUM(I79:I84)</f>
        <v>58.000000000000007</v>
      </c>
      <c r="J87" s="19">
        <f t="shared" ref="J87:L87" si="9">SUM(J79:J84)</f>
        <v>550.1</v>
      </c>
      <c r="K87" s="25"/>
      <c r="L87" s="19">
        <f t="shared" si="9"/>
        <v>94.999999999999972</v>
      </c>
    </row>
    <row r="88" spans="1:12" ht="15">
      <c r="A88" s="26">
        <f>A79</f>
        <v>1</v>
      </c>
      <c r="B88" s="13">
        <f>B79</f>
        <v>5</v>
      </c>
      <c r="C88" s="10" t="s">
        <v>25</v>
      </c>
      <c r="D88" s="7" t="s">
        <v>26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7" t="s">
        <v>27</v>
      </c>
      <c r="E89" s="42" t="s">
        <v>98</v>
      </c>
      <c r="F89" s="43">
        <v>210</v>
      </c>
      <c r="G89" s="43">
        <v>3.02</v>
      </c>
      <c r="H89" s="43">
        <v>5.24</v>
      </c>
      <c r="I89" s="43">
        <v>19.899999999999999</v>
      </c>
      <c r="J89" s="43">
        <v>192.4</v>
      </c>
      <c r="K89" s="44">
        <v>111</v>
      </c>
      <c r="L89" s="43">
        <v>19.32</v>
      </c>
    </row>
    <row r="90" spans="1:12" ht="15">
      <c r="A90" s="23"/>
      <c r="B90" s="15"/>
      <c r="C90" s="11"/>
      <c r="D90" s="7" t="s">
        <v>28</v>
      </c>
      <c r="E90" s="42" t="s">
        <v>68</v>
      </c>
      <c r="F90" s="43">
        <v>90</v>
      </c>
      <c r="G90" s="43">
        <v>13.1</v>
      </c>
      <c r="H90" s="43">
        <v>7.6</v>
      </c>
      <c r="I90" s="43">
        <v>11.6</v>
      </c>
      <c r="J90" s="43">
        <v>142.19999999999999</v>
      </c>
      <c r="K90" s="44">
        <v>90</v>
      </c>
      <c r="L90" s="43">
        <v>64.42</v>
      </c>
    </row>
    <row r="91" spans="1:12" ht="15">
      <c r="A91" s="23"/>
      <c r="B91" s="15"/>
      <c r="C91" s="11"/>
      <c r="D91" s="7" t="s">
        <v>29</v>
      </c>
      <c r="E91" s="42" t="s">
        <v>69</v>
      </c>
      <c r="F91" s="43">
        <v>150</v>
      </c>
      <c r="G91" s="43">
        <v>3.2</v>
      </c>
      <c r="H91" s="43">
        <v>6.2</v>
      </c>
      <c r="I91" s="43">
        <v>22.8</v>
      </c>
      <c r="J91" s="43">
        <v>139.4</v>
      </c>
      <c r="K91" s="44">
        <v>520</v>
      </c>
      <c r="L91" s="43">
        <v>23.19</v>
      </c>
    </row>
    <row r="92" spans="1:12" ht="15">
      <c r="A92" s="23"/>
      <c r="B92" s="15"/>
      <c r="C92" s="11"/>
      <c r="D92" s="7" t="s">
        <v>30</v>
      </c>
      <c r="E92" s="42" t="s">
        <v>61</v>
      </c>
      <c r="F92" s="43">
        <v>200</v>
      </c>
      <c r="G92" s="43">
        <v>0.4</v>
      </c>
      <c r="H92" s="43">
        <v>0</v>
      </c>
      <c r="I92" s="43"/>
      <c r="J92" s="43">
        <v>19.8</v>
      </c>
      <c r="K92" s="44">
        <v>638</v>
      </c>
      <c r="L92" s="43">
        <v>9.84</v>
      </c>
    </row>
    <row r="93" spans="1:12" ht="15">
      <c r="A93" s="23"/>
      <c r="B93" s="15"/>
      <c r="C93" s="11"/>
      <c r="D93" s="7" t="s">
        <v>23</v>
      </c>
      <c r="E93" s="42" t="s">
        <v>49</v>
      </c>
      <c r="F93" s="43">
        <v>30</v>
      </c>
      <c r="G93" s="43">
        <v>1</v>
      </c>
      <c r="H93" s="43">
        <v>0</v>
      </c>
      <c r="I93" s="43">
        <v>6</v>
      </c>
      <c r="J93" s="43">
        <v>70.5</v>
      </c>
      <c r="K93" s="44" t="s">
        <v>39</v>
      </c>
      <c r="L93" s="43">
        <v>1.71</v>
      </c>
    </row>
    <row r="94" spans="1:12" ht="15">
      <c r="A94" s="23"/>
      <c r="B94" s="15"/>
      <c r="C94" s="11"/>
      <c r="D94" s="7" t="s">
        <v>23</v>
      </c>
      <c r="E94" s="42" t="s">
        <v>50</v>
      </c>
      <c r="F94" s="43">
        <v>20</v>
      </c>
      <c r="G94" s="43">
        <v>1.36</v>
      </c>
      <c r="H94" s="43">
        <v>0.24</v>
      </c>
      <c r="I94" s="43">
        <v>9.3000000000000007</v>
      </c>
      <c r="J94" s="43">
        <v>44.4</v>
      </c>
      <c r="K94" s="44" t="s">
        <v>39</v>
      </c>
      <c r="L94" s="43">
        <v>1.52</v>
      </c>
    </row>
    <row r="95" spans="1:12" ht="1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4"/>
      <c r="B97" s="17"/>
      <c r="C97" s="8"/>
      <c r="D97" s="18" t="s">
        <v>31</v>
      </c>
      <c r="E97" s="9"/>
      <c r="F97" s="19">
        <f>SUM(F88:F96)</f>
        <v>700</v>
      </c>
      <c r="G97" s="19">
        <f>SUM(G88:G96)</f>
        <v>22.08</v>
      </c>
      <c r="H97" s="19">
        <f>SUM(H88:H96)</f>
        <v>19.279999999999998</v>
      </c>
      <c r="I97" s="19">
        <f>SUM(I88:I96)</f>
        <v>69.599999999999994</v>
      </c>
      <c r="J97" s="19">
        <f>SUM(J88:J96)</f>
        <v>608.69999999999993</v>
      </c>
      <c r="K97" s="25"/>
      <c r="L97" s="19">
        <f>SUM(L88:L96)</f>
        <v>120</v>
      </c>
    </row>
    <row r="98" spans="1:12" ht="15.75" customHeight="1" thickBot="1">
      <c r="A98" s="29">
        <f>A79</f>
        <v>1</v>
      </c>
      <c r="B98" s="30">
        <f>B79</f>
        <v>5</v>
      </c>
      <c r="C98" s="72" t="s">
        <v>4</v>
      </c>
      <c r="D98" s="73"/>
      <c r="E98" s="31"/>
      <c r="F98" s="32">
        <f>F87+F97</f>
        <v>1200</v>
      </c>
      <c r="G98" s="32">
        <f>G87+G97</f>
        <v>42.54</v>
      </c>
      <c r="H98" s="32">
        <f>H87+H97</f>
        <v>35.42</v>
      </c>
      <c r="I98" s="32">
        <f>I87+I97</f>
        <v>127.6</v>
      </c>
      <c r="J98" s="32">
        <f>J87+J97</f>
        <v>1158.8</v>
      </c>
      <c r="K98" s="32"/>
      <c r="L98" s="32">
        <f>L87+L97</f>
        <v>214.99999999999997</v>
      </c>
    </row>
    <row r="99" spans="1:12" ht="15">
      <c r="A99" s="20">
        <v>2</v>
      </c>
      <c r="B99" s="21">
        <v>1</v>
      </c>
      <c r="C99" s="22" t="s">
        <v>20</v>
      </c>
      <c r="D99" s="5" t="s">
        <v>21</v>
      </c>
      <c r="E99" s="39" t="s">
        <v>93</v>
      </c>
      <c r="F99" s="57">
        <v>210</v>
      </c>
      <c r="G99" s="40">
        <v>8</v>
      </c>
      <c r="H99" s="40">
        <v>12</v>
      </c>
      <c r="I99" s="40">
        <v>30</v>
      </c>
      <c r="J99" s="40">
        <v>187</v>
      </c>
      <c r="K99" s="59">
        <v>311</v>
      </c>
      <c r="L99" s="64">
        <v>37.79</v>
      </c>
    </row>
    <row r="100" spans="1:12" ht="15">
      <c r="A100" s="23"/>
      <c r="B100" s="15"/>
      <c r="C100" s="11"/>
      <c r="D100" s="51" t="s">
        <v>29</v>
      </c>
      <c r="E100" s="42"/>
      <c r="F100" s="58"/>
      <c r="G100" s="43"/>
      <c r="H100" s="43"/>
      <c r="I100" s="43"/>
      <c r="J100" s="43"/>
      <c r="K100" s="60"/>
      <c r="L100" s="65"/>
    </row>
    <row r="101" spans="1:12" ht="15">
      <c r="A101" s="23"/>
      <c r="B101" s="15"/>
      <c r="C101" s="11"/>
      <c r="D101" s="7" t="s">
        <v>22</v>
      </c>
      <c r="E101" s="42" t="s">
        <v>94</v>
      </c>
      <c r="F101" s="58">
        <v>200</v>
      </c>
      <c r="G101" s="58">
        <v>3</v>
      </c>
      <c r="H101" s="43">
        <v>3</v>
      </c>
      <c r="I101" s="43">
        <v>12</v>
      </c>
      <c r="J101" s="58">
        <v>122</v>
      </c>
      <c r="K101" s="61" t="s">
        <v>97</v>
      </c>
      <c r="L101" s="66">
        <v>14.46</v>
      </c>
    </row>
    <row r="102" spans="1:12" ht="15">
      <c r="A102" s="23"/>
      <c r="B102" s="15"/>
      <c r="C102" s="11"/>
      <c r="D102" s="7" t="s">
        <v>23</v>
      </c>
      <c r="E102" s="42" t="s">
        <v>95</v>
      </c>
      <c r="F102" s="58">
        <v>50</v>
      </c>
      <c r="G102" s="58">
        <v>3</v>
      </c>
      <c r="H102" s="43">
        <v>1</v>
      </c>
      <c r="I102" s="43">
        <v>25</v>
      </c>
      <c r="J102" s="58">
        <v>81</v>
      </c>
      <c r="K102" s="61" t="s">
        <v>39</v>
      </c>
      <c r="L102" s="66">
        <v>7.22</v>
      </c>
    </row>
    <row r="103" spans="1:12" ht="15">
      <c r="A103" s="23"/>
      <c r="B103" s="15"/>
      <c r="C103" s="11"/>
      <c r="D103" s="7" t="s">
        <v>24</v>
      </c>
      <c r="E103" s="42" t="s">
        <v>96</v>
      </c>
      <c r="F103" s="43">
        <v>140</v>
      </c>
      <c r="G103" s="58">
        <v>2</v>
      </c>
      <c r="H103" s="43">
        <v>0</v>
      </c>
      <c r="I103" s="43">
        <v>11</v>
      </c>
      <c r="J103" s="58">
        <v>84</v>
      </c>
      <c r="K103" s="61" t="s">
        <v>39</v>
      </c>
      <c r="L103" s="66">
        <v>35.53</v>
      </c>
    </row>
    <row r="104" spans="1:12" ht="15">
      <c r="A104" s="23"/>
      <c r="B104" s="15"/>
      <c r="C104" s="11"/>
      <c r="D104" s="51"/>
      <c r="E104" s="42"/>
      <c r="F104" s="43"/>
      <c r="G104" s="43"/>
      <c r="H104" s="43"/>
      <c r="I104" s="43"/>
      <c r="J104" s="43"/>
      <c r="K104" s="60"/>
      <c r="L104" s="65"/>
    </row>
    <row r="105" spans="1:12" ht="1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60"/>
      <c r="L105" s="65"/>
    </row>
    <row r="106" spans="1:12" ht="15">
      <c r="A106" s="24"/>
      <c r="B106" s="17"/>
      <c r="C106" s="8"/>
      <c r="D106" s="18" t="s">
        <v>31</v>
      </c>
      <c r="E106" s="9"/>
      <c r="F106" s="19">
        <f>SUM(F99:F105)</f>
        <v>600</v>
      </c>
      <c r="G106" s="19">
        <f t="shared" ref="G106:J106" si="10">SUM(G99:G105)</f>
        <v>16</v>
      </c>
      <c r="H106" s="19">
        <f t="shared" si="10"/>
        <v>16</v>
      </c>
      <c r="I106" s="19">
        <f t="shared" si="10"/>
        <v>78</v>
      </c>
      <c r="J106" s="19">
        <f t="shared" si="10"/>
        <v>474</v>
      </c>
      <c r="K106" s="62"/>
      <c r="L106" s="67">
        <f t="shared" ref="L106" si="11">SUM(L99:L105)</f>
        <v>95</v>
      </c>
    </row>
    <row r="107" spans="1:12" ht="15">
      <c r="A107" s="26">
        <f>A99</f>
        <v>2</v>
      </c>
      <c r="B107" s="13">
        <f>B99</f>
        <v>1</v>
      </c>
      <c r="C107" s="10" t="s">
        <v>25</v>
      </c>
      <c r="D107" s="7" t="s">
        <v>26</v>
      </c>
      <c r="E107" s="42" t="s">
        <v>70</v>
      </c>
      <c r="F107" s="43">
        <v>50</v>
      </c>
      <c r="G107" s="43">
        <v>0.8</v>
      </c>
      <c r="H107" s="43">
        <v>5.3</v>
      </c>
      <c r="I107" s="43">
        <v>5.9</v>
      </c>
      <c r="J107" s="43">
        <v>75</v>
      </c>
      <c r="K107" s="60" t="s">
        <v>45</v>
      </c>
      <c r="L107" s="65">
        <v>10.3</v>
      </c>
    </row>
    <row r="108" spans="1:12" ht="15">
      <c r="A108" s="23"/>
      <c r="B108" s="15"/>
      <c r="C108" s="11"/>
      <c r="D108" s="7" t="s">
        <v>27</v>
      </c>
      <c r="E108" s="42" t="s">
        <v>71</v>
      </c>
      <c r="F108" s="43">
        <v>210</v>
      </c>
      <c r="G108" s="43">
        <v>1.92</v>
      </c>
      <c r="H108" s="43">
        <v>5.04</v>
      </c>
      <c r="I108" s="43">
        <v>10.3</v>
      </c>
      <c r="J108" s="43">
        <v>94.2</v>
      </c>
      <c r="K108" s="60">
        <v>143</v>
      </c>
      <c r="L108" s="65">
        <v>18.91</v>
      </c>
    </row>
    <row r="109" spans="1:12" ht="15">
      <c r="A109" s="23"/>
      <c r="B109" s="15"/>
      <c r="C109" s="11"/>
      <c r="D109" s="7" t="s">
        <v>28</v>
      </c>
      <c r="E109" s="42" t="s">
        <v>72</v>
      </c>
      <c r="F109" s="43">
        <v>90</v>
      </c>
      <c r="G109" s="43">
        <v>11.73</v>
      </c>
      <c r="H109" s="43">
        <v>11.6</v>
      </c>
      <c r="I109" s="43">
        <v>12.3</v>
      </c>
      <c r="J109" s="43">
        <v>220.8</v>
      </c>
      <c r="K109" s="60">
        <v>451</v>
      </c>
      <c r="L109" s="65">
        <v>67.650000000000006</v>
      </c>
    </row>
    <row r="110" spans="1:12" ht="15">
      <c r="A110" s="23"/>
      <c r="B110" s="15"/>
      <c r="C110" s="11"/>
      <c r="D110" s="7" t="s">
        <v>29</v>
      </c>
      <c r="E110" s="42" t="s">
        <v>73</v>
      </c>
      <c r="F110" s="43">
        <v>150</v>
      </c>
      <c r="G110" s="43">
        <v>5.25</v>
      </c>
      <c r="H110" s="43">
        <v>5.4</v>
      </c>
      <c r="I110" s="43">
        <v>41.25</v>
      </c>
      <c r="J110" s="43">
        <v>196.5</v>
      </c>
      <c r="K110" s="60">
        <v>516</v>
      </c>
      <c r="L110" s="65">
        <v>7.91</v>
      </c>
    </row>
    <row r="111" spans="1:12" ht="15">
      <c r="A111" s="23"/>
      <c r="B111" s="15"/>
      <c r="C111" s="11"/>
      <c r="D111" s="7" t="s">
        <v>30</v>
      </c>
      <c r="E111" s="42" t="s">
        <v>74</v>
      </c>
      <c r="F111" s="43">
        <v>200</v>
      </c>
      <c r="G111" s="43">
        <v>1.2</v>
      </c>
      <c r="H111" s="43">
        <v>0</v>
      </c>
      <c r="I111" s="43">
        <v>13.4</v>
      </c>
      <c r="J111" s="43">
        <v>78</v>
      </c>
      <c r="K111" s="60">
        <v>638</v>
      </c>
      <c r="L111" s="65">
        <v>11.14</v>
      </c>
    </row>
    <row r="112" spans="1:12" ht="15">
      <c r="A112" s="23"/>
      <c r="B112" s="15"/>
      <c r="C112" s="11"/>
      <c r="D112" s="7" t="s">
        <v>23</v>
      </c>
      <c r="E112" s="42" t="s">
        <v>49</v>
      </c>
      <c r="F112" s="43">
        <v>30</v>
      </c>
      <c r="G112" s="43">
        <v>3</v>
      </c>
      <c r="H112" s="43">
        <v>0</v>
      </c>
      <c r="I112" s="43">
        <v>15</v>
      </c>
      <c r="J112" s="43">
        <v>70.5</v>
      </c>
      <c r="K112" s="60" t="s">
        <v>39</v>
      </c>
      <c r="L112" s="65">
        <v>2.57</v>
      </c>
    </row>
    <row r="113" spans="1:12" ht="15">
      <c r="A113" s="23"/>
      <c r="B113" s="15"/>
      <c r="C113" s="11"/>
      <c r="D113" s="7" t="s">
        <v>23</v>
      </c>
      <c r="E113" s="42" t="s">
        <v>50</v>
      </c>
      <c r="F113" s="43">
        <v>20</v>
      </c>
      <c r="G113" s="43">
        <v>1.36</v>
      </c>
      <c r="H113" s="43">
        <v>0.24</v>
      </c>
      <c r="I113" s="43">
        <v>9.3000000000000007</v>
      </c>
      <c r="J113" s="43">
        <v>44.4</v>
      </c>
      <c r="K113" s="60" t="s">
        <v>39</v>
      </c>
      <c r="L113" s="65">
        <v>1.52</v>
      </c>
    </row>
    <row r="114" spans="1:12" ht="1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60"/>
      <c r="L114" s="65"/>
    </row>
    <row r="115" spans="1:12" ht="15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60"/>
      <c r="L115" s="65"/>
    </row>
    <row r="116" spans="1:12" ht="15">
      <c r="A116" s="24"/>
      <c r="B116" s="17"/>
      <c r="C116" s="8"/>
      <c r="D116" s="18" t="s">
        <v>31</v>
      </c>
      <c r="E116" s="9"/>
      <c r="F116" s="19">
        <f>SUM(F107:F115)</f>
        <v>750</v>
      </c>
      <c r="G116" s="19">
        <f>SUM(G107:G115)</f>
        <v>25.259999999999998</v>
      </c>
      <c r="H116" s="19">
        <f>SUM(H107:H115)</f>
        <v>27.579999999999995</v>
      </c>
      <c r="I116" s="19">
        <f>SUM(I107:I115)</f>
        <v>107.45</v>
      </c>
      <c r="J116" s="19">
        <f>SUM(J107:J115)</f>
        <v>779.4</v>
      </c>
      <c r="K116" s="62"/>
      <c r="L116" s="67">
        <f>SUM(L107:L115)</f>
        <v>120</v>
      </c>
    </row>
    <row r="117" spans="1:12" ht="15.75" thickBot="1">
      <c r="A117" s="29">
        <f>A99</f>
        <v>2</v>
      </c>
      <c r="B117" s="30">
        <f>B99</f>
        <v>1</v>
      </c>
      <c r="C117" s="72" t="s">
        <v>4</v>
      </c>
      <c r="D117" s="73"/>
      <c r="E117" s="31"/>
      <c r="F117" s="32">
        <f>F106+F116</f>
        <v>1350</v>
      </c>
      <c r="G117" s="32">
        <f>G106+G116</f>
        <v>41.26</v>
      </c>
      <c r="H117" s="32">
        <f>H106+H116</f>
        <v>43.58</v>
      </c>
      <c r="I117" s="32">
        <f>I106+I116</f>
        <v>185.45</v>
      </c>
      <c r="J117" s="32">
        <f>J106+J116</f>
        <v>1253.4000000000001</v>
      </c>
      <c r="K117" s="63"/>
      <c r="L117" s="68">
        <f>L106+L116</f>
        <v>215</v>
      </c>
    </row>
    <row r="118" spans="1:12" ht="25.5">
      <c r="A118" s="14">
        <v>2</v>
      </c>
      <c r="B118" s="15">
        <v>2</v>
      </c>
      <c r="C118" s="22" t="s">
        <v>20</v>
      </c>
      <c r="D118" s="5" t="s">
        <v>21</v>
      </c>
      <c r="E118" s="39" t="s">
        <v>75</v>
      </c>
      <c r="F118" s="40">
        <v>180</v>
      </c>
      <c r="G118" s="40">
        <v>11</v>
      </c>
      <c r="H118" s="40">
        <v>9.3000000000000007</v>
      </c>
      <c r="I118" s="40">
        <v>13.4</v>
      </c>
      <c r="J118" s="40">
        <v>253.1</v>
      </c>
      <c r="K118" s="41">
        <v>366</v>
      </c>
      <c r="L118" s="40">
        <v>71.8</v>
      </c>
    </row>
    <row r="119" spans="1:12" ht="15">
      <c r="A119" s="14"/>
      <c r="B119" s="15"/>
      <c r="C119" s="11"/>
      <c r="D119" s="7" t="s">
        <v>22</v>
      </c>
      <c r="E119" s="42" t="s">
        <v>52</v>
      </c>
      <c r="F119" s="43">
        <v>200</v>
      </c>
      <c r="G119" s="43">
        <v>0.2</v>
      </c>
      <c r="H119" s="43">
        <v>0</v>
      </c>
      <c r="I119" s="43">
        <v>15.1</v>
      </c>
      <c r="J119" s="43">
        <v>58</v>
      </c>
      <c r="K119" s="44">
        <v>685</v>
      </c>
      <c r="L119" s="43">
        <v>2.96</v>
      </c>
    </row>
    <row r="120" spans="1:12" ht="15">
      <c r="A120" s="14"/>
      <c r="B120" s="15"/>
      <c r="C120" s="11"/>
      <c r="D120" s="7" t="s">
        <v>23</v>
      </c>
      <c r="E120" s="42" t="s">
        <v>49</v>
      </c>
      <c r="F120" s="43">
        <v>30</v>
      </c>
      <c r="G120" s="43">
        <v>3</v>
      </c>
      <c r="H120" s="43">
        <v>0</v>
      </c>
      <c r="I120" s="43">
        <v>15</v>
      </c>
      <c r="J120" s="43">
        <v>70.5</v>
      </c>
      <c r="K120" s="44" t="s">
        <v>39</v>
      </c>
      <c r="L120" s="43">
        <v>2.57</v>
      </c>
    </row>
    <row r="121" spans="1:12" ht="15">
      <c r="A121" s="14"/>
      <c r="B121" s="15"/>
      <c r="C121" s="11"/>
      <c r="D121" s="7" t="s">
        <v>23</v>
      </c>
      <c r="E121" s="42" t="s">
        <v>50</v>
      </c>
      <c r="F121" s="43">
        <v>20</v>
      </c>
      <c r="G121" s="43">
        <v>1.36</v>
      </c>
      <c r="H121" s="43">
        <v>0.24</v>
      </c>
      <c r="I121" s="43">
        <v>9.3000000000000007</v>
      </c>
      <c r="J121" s="43">
        <v>44.4</v>
      </c>
      <c r="K121" s="44" t="s">
        <v>39</v>
      </c>
      <c r="L121" s="43">
        <v>1.52</v>
      </c>
    </row>
    <row r="122" spans="1:12" ht="15">
      <c r="A122" s="14"/>
      <c r="B122" s="15"/>
      <c r="C122" s="11"/>
      <c r="D122" s="51" t="s">
        <v>90</v>
      </c>
      <c r="E122" s="42" t="s">
        <v>53</v>
      </c>
      <c r="F122" s="43">
        <v>70</v>
      </c>
      <c r="G122" s="43">
        <v>4.03</v>
      </c>
      <c r="H122" s="43">
        <v>6.9</v>
      </c>
      <c r="I122" s="43">
        <v>31.4</v>
      </c>
      <c r="J122" s="43">
        <v>101.3</v>
      </c>
      <c r="K122" s="44" t="s">
        <v>39</v>
      </c>
      <c r="L122" s="43">
        <v>16.149999999999999</v>
      </c>
    </row>
    <row r="123" spans="1:12" ht="15">
      <c r="A123" s="14"/>
      <c r="B123" s="15"/>
      <c r="C123" s="11"/>
      <c r="D123" s="7" t="s">
        <v>24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56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6"/>
      <c r="B125" s="17"/>
      <c r="C125" s="8"/>
      <c r="D125" s="18" t="s">
        <v>31</v>
      </c>
      <c r="E125" s="9"/>
      <c r="F125" s="19">
        <f>SUM(F118:F122)</f>
        <v>500</v>
      </c>
      <c r="G125" s="19">
        <f t="shared" ref="G125:J125" si="12">SUM(G118:G122)</f>
        <v>19.59</v>
      </c>
      <c r="H125" s="19">
        <f t="shared" si="12"/>
        <v>16.440000000000001</v>
      </c>
      <c r="I125" s="19">
        <f t="shared" si="12"/>
        <v>84.199999999999989</v>
      </c>
      <c r="J125" s="19">
        <f t="shared" si="12"/>
        <v>527.29999999999995</v>
      </c>
      <c r="K125" s="25"/>
      <c r="L125" s="19">
        <f t="shared" ref="L125" si="13">SUM(L118:L122)</f>
        <v>94.999999999999972</v>
      </c>
    </row>
    <row r="126" spans="1:12" ht="15">
      <c r="A126" s="13">
        <f>A118</f>
        <v>2</v>
      </c>
      <c r="B126" s="13">
        <f>B118</f>
        <v>2</v>
      </c>
      <c r="C126" s="10" t="s">
        <v>25</v>
      </c>
      <c r="D126" s="7" t="s">
        <v>26</v>
      </c>
      <c r="E126" s="42" t="s">
        <v>44</v>
      </c>
      <c r="F126" s="43">
        <v>60</v>
      </c>
      <c r="G126" s="43">
        <v>3</v>
      </c>
      <c r="H126" s="43">
        <v>5</v>
      </c>
      <c r="I126" s="43">
        <v>11</v>
      </c>
      <c r="J126" s="43">
        <v>90</v>
      </c>
      <c r="K126" s="44" t="s">
        <v>45</v>
      </c>
      <c r="L126" s="43">
        <v>8.99</v>
      </c>
    </row>
    <row r="127" spans="1:12" ht="15">
      <c r="A127" s="14"/>
      <c r="B127" s="15"/>
      <c r="C127" s="11"/>
      <c r="D127" s="7" t="s">
        <v>27</v>
      </c>
      <c r="E127" s="42" t="s">
        <v>76</v>
      </c>
      <c r="F127" s="43">
        <v>200</v>
      </c>
      <c r="G127" s="43">
        <v>2.52</v>
      </c>
      <c r="H127" s="43">
        <v>4.16</v>
      </c>
      <c r="I127" s="43">
        <v>17.12</v>
      </c>
      <c r="J127" s="43">
        <v>102</v>
      </c>
      <c r="K127" s="44">
        <v>140</v>
      </c>
      <c r="L127" s="43">
        <v>17.36</v>
      </c>
    </row>
    <row r="128" spans="1:12" ht="15">
      <c r="A128" s="14"/>
      <c r="B128" s="15"/>
      <c r="C128" s="11"/>
      <c r="D128" s="7" t="s">
        <v>28</v>
      </c>
      <c r="E128" s="42" t="s">
        <v>77</v>
      </c>
      <c r="F128" s="43">
        <v>200</v>
      </c>
      <c r="G128" s="43">
        <v>14.1</v>
      </c>
      <c r="H128" s="43">
        <v>15.3</v>
      </c>
      <c r="I128" s="43">
        <v>47.4</v>
      </c>
      <c r="J128" s="43">
        <v>340</v>
      </c>
      <c r="K128" s="44" t="s">
        <v>78</v>
      </c>
      <c r="L128" s="43">
        <v>86.6</v>
      </c>
    </row>
    <row r="129" spans="1:12" ht="15">
      <c r="A129" s="14"/>
      <c r="B129" s="15"/>
      <c r="C129" s="11"/>
      <c r="D129" s="7" t="s">
        <v>29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30</v>
      </c>
      <c r="E130" s="42" t="s">
        <v>52</v>
      </c>
      <c r="F130" s="43">
        <v>200</v>
      </c>
      <c r="G130" s="43">
        <v>0.2</v>
      </c>
      <c r="H130" s="43">
        <v>0</v>
      </c>
      <c r="I130" s="43">
        <v>15.1</v>
      </c>
      <c r="J130" s="43">
        <v>60</v>
      </c>
      <c r="K130" s="44">
        <v>686</v>
      </c>
      <c r="L130" s="43">
        <v>2.96</v>
      </c>
    </row>
    <row r="131" spans="1:12" ht="15">
      <c r="A131" s="14"/>
      <c r="B131" s="15"/>
      <c r="C131" s="11"/>
      <c r="D131" s="7" t="s">
        <v>23</v>
      </c>
      <c r="E131" s="69" t="s">
        <v>49</v>
      </c>
      <c r="F131" s="43">
        <v>30</v>
      </c>
      <c r="G131" s="43">
        <v>3</v>
      </c>
      <c r="H131" s="43">
        <v>0</v>
      </c>
      <c r="I131" s="43">
        <v>15</v>
      </c>
      <c r="J131" s="43">
        <v>70.5</v>
      </c>
      <c r="K131" s="44" t="s">
        <v>39</v>
      </c>
      <c r="L131" s="43">
        <v>2.57</v>
      </c>
    </row>
    <row r="132" spans="1:12" ht="15">
      <c r="A132" s="14"/>
      <c r="B132" s="15"/>
      <c r="C132" s="11"/>
      <c r="D132" s="7" t="s">
        <v>23</v>
      </c>
      <c r="E132" s="42" t="s">
        <v>50</v>
      </c>
      <c r="F132" s="43">
        <v>20</v>
      </c>
      <c r="G132" s="43">
        <v>1.36</v>
      </c>
      <c r="H132" s="43">
        <v>0.24</v>
      </c>
      <c r="I132" s="43">
        <v>9.3000000000000007</v>
      </c>
      <c r="J132" s="43">
        <v>44.4</v>
      </c>
      <c r="K132" s="44" t="s">
        <v>39</v>
      </c>
      <c r="L132" s="43">
        <v>1.52</v>
      </c>
    </row>
    <row r="133" spans="1:12" ht="1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6"/>
      <c r="B135" s="17"/>
      <c r="C135" s="8"/>
      <c r="D135" s="18" t="s">
        <v>31</v>
      </c>
      <c r="E135" s="9"/>
      <c r="F135" s="19">
        <f>SUM(F126:F134)</f>
        <v>710</v>
      </c>
      <c r="G135" s="19">
        <f t="shared" ref="G135:J135" si="14">SUM(G126:G134)</f>
        <v>24.179999999999996</v>
      </c>
      <c r="H135" s="19">
        <f t="shared" si="14"/>
        <v>24.7</v>
      </c>
      <c r="I135" s="19">
        <f t="shared" si="14"/>
        <v>114.91999999999999</v>
      </c>
      <c r="J135" s="19">
        <f t="shared" si="14"/>
        <v>706.9</v>
      </c>
      <c r="K135" s="25"/>
      <c r="L135" s="19">
        <f t="shared" ref="L135" si="15">SUM(L126:L134)</f>
        <v>119.99999999999997</v>
      </c>
    </row>
    <row r="136" spans="1:12" ht="15">
      <c r="A136" s="33">
        <f>A118</f>
        <v>2</v>
      </c>
      <c r="B136" s="33">
        <f>B118</f>
        <v>2</v>
      </c>
      <c r="C136" s="72" t="s">
        <v>4</v>
      </c>
      <c r="D136" s="73"/>
      <c r="E136" s="31"/>
      <c r="F136" s="32">
        <f>F125+F135</f>
        <v>1210</v>
      </c>
      <c r="G136" s="32">
        <f t="shared" ref="G136" si="16">G125+G135</f>
        <v>43.769999999999996</v>
      </c>
      <c r="H136" s="32">
        <f t="shared" ref="H136" si="17">H125+H135</f>
        <v>41.14</v>
      </c>
      <c r="I136" s="32">
        <f t="shared" ref="I136" si="18">I125+I135</f>
        <v>199.11999999999998</v>
      </c>
      <c r="J136" s="32">
        <f t="shared" ref="J136:L136" si="19">J125+J135</f>
        <v>1234.1999999999998</v>
      </c>
      <c r="K136" s="32"/>
      <c r="L136" s="32">
        <f t="shared" si="19"/>
        <v>214.99999999999994</v>
      </c>
    </row>
    <row r="137" spans="1:12" ht="15">
      <c r="A137" s="20">
        <v>2</v>
      </c>
      <c r="B137" s="21">
        <v>3</v>
      </c>
      <c r="C137" s="22" t="s">
        <v>20</v>
      </c>
      <c r="D137" s="5" t="s">
        <v>21</v>
      </c>
      <c r="E137" s="39" t="s">
        <v>79</v>
      </c>
      <c r="F137" s="40">
        <v>90</v>
      </c>
      <c r="G137" s="40">
        <v>10.77</v>
      </c>
      <c r="H137" s="40">
        <v>10.8</v>
      </c>
      <c r="I137" s="40">
        <v>0.18</v>
      </c>
      <c r="J137" s="40">
        <v>153.9</v>
      </c>
      <c r="K137" s="41" t="s">
        <v>80</v>
      </c>
      <c r="L137" s="40">
        <v>72.319999999999993</v>
      </c>
    </row>
    <row r="138" spans="1:12" ht="15">
      <c r="A138" s="23"/>
      <c r="B138" s="15"/>
      <c r="C138" s="11"/>
      <c r="D138" s="51" t="s">
        <v>29</v>
      </c>
      <c r="E138" s="42" t="s">
        <v>81</v>
      </c>
      <c r="F138" s="43">
        <v>180</v>
      </c>
      <c r="G138" s="43">
        <v>4.0999999999999996</v>
      </c>
      <c r="H138" s="43">
        <v>7.9</v>
      </c>
      <c r="I138" s="43">
        <v>38.200000000000003</v>
      </c>
      <c r="J138" s="43">
        <v>223</v>
      </c>
      <c r="K138" s="44">
        <v>553</v>
      </c>
      <c r="L138" s="43">
        <v>17.149999999999999</v>
      </c>
    </row>
    <row r="139" spans="1:12" ht="15">
      <c r="A139" s="23"/>
      <c r="B139" s="15"/>
      <c r="C139" s="11"/>
      <c r="D139" s="7" t="s">
        <v>22</v>
      </c>
      <c r="E139" s="42" t="s">
        <v>52</v>
      </c>
      <c r="F139" s="43">
        <v>200</v>
      </c>
      <c r="G139" s="43">
        <v>0.2</v>
      </c>
      <c r="H139" s="43">
        <v>0</v>
      </c>
      <c r="I139" s="43">
        <v>15.1</v>
      </c>
      <c r="J139" s="43">
        <v>58</v>
      </c>
      <c r="K139" s="44">
        <v>686</v>
      </c>
      <c r="L139" s="43">
        <v>2.96</v>
      </c>
    </row>
    <row r="140" spans="1:12" ht="15.75" customHeight="1">
      <c r="A140" s="23"/>
      <c r="B140" s="15"/>
      <c r="C140" s="11"/>
      <c r="D140" s="7" t="s">
        <v>23</v>
      </c>
      <c r="E140" s="69" t="s">
        <v>49</v>
      </c>
      <c r="F140" s="43">
        <v>30</v>
      </c>
      <c r="G140" s="43">
        <v>3</v>
      </c>
      <c r="H140" s="43">
        <v>0</v>
      </c>
      <c r="I140" s="43">
        <v>15</v>
      </c>
      <c r="J140" s="43">
        <v>70.5</v>
      </c>
      <c r="K140" s="44" t="s">
        <v>39</v>
      </c>
      <c r="L140" s="43">
        <v>2.57</v>
      </c>
    </row>
    <row r="141" spans="1:12" ht="15">
      <c r="A141" s="23"/>
      <c r="B141" s="15"/>
      <c r="C141" s="11"/>
      <c r="D141" s="7" t="s">
        <v>24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4"/>
      <c r="B144" s="17"/>
      <c r="C144" s="8"/>
      <c r="D144" s="18" t="s">
        <v>31</v>
      </c>
      <c r="E144" s="9"/>
      <c r="F144" s="19">
        <f>SUM(F137:F143)</f>
        <v>500</v>
      </c>
      <c r="G144" s="19">
        <f t="shared" ref="G144:J144" si="20">SUM(G137:G143)</f>
        <v>18.07</v>
      </c>
      <c r="H144" s="19">
        <f t="shared" si="20"/>
        <v>18.700000000000003</v>
      </c>
      <c r="I144" s="19">
        <f t="shared" si="20"/>
        <v>68.48</v>
      </c>
      <c r="J144" s="19">
        <f t="shared" si="20"/>
        <v>505.4</v>
      </c>
      <c r="K144" s="25"/>
      <c r="L144" s="19">
        <f t="shared" ref="L144" si="21">SUM(L137:L143)</f>
        <v>94.999999999999986</v>
      </c>
    </row>
    <row r="145" spans="1:12" ht="15">
      <c r="A145" s="26">
        <f>A137</f>
        <v>2</v>
      </c>
      <c r="B145" s="13">
        <f>B137</f>
        <v>3</v>
      </c>
      <c r="C145" s="10" t="s">
        <v>25</v>
      </c>
      <c r="D145" s="7" t="s">
        <v>26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7" t="s">
        <v>27</v>
      </c>
      <c r="E146" s="42" t="s">
        <v>100</v>
      </c>
      <c r="F146" s="43">
        <v>210</v>
      </c>
      <c r="G146" s="43">
        <v>3.1</v>
      </c>
      <c r="H146" s="43">
        <v>5.8</v>
      </c>
      <c r="I146" s="43">
        <v>16.7</v>
      </c>
      <c r="J146" s="43">
        <v>154.4</v>
      </c>
      <c r="K146" s="44">
        <v>110</v>
      </c>
      <c r="L146" s="43">
        <v>19.79</v>
      </c>
    </row>
    <row r="147" spans="1:12" ht="15">
      <c r="A147" s="23"/>
      <c r="B147" s="15"/>
      <c r="C147" s="11"/>
      <c r="D147" s="7" t="s">
        <v>28</v>
      </c>
      <c r="E147" s="42" t="s">
        <v>82</v>
      </c>
      <c r="F147" s="43">
        <v>90</v>
      </c>
      <c r="G147" s="43">
        <v>14.31</v>
      </c>
      <c r="H147" s="43">
        <v>12.96</v>
      </c>
      <c r="I147" s="43">
        <v>14</v>
      </c>
      <c r="J147" s="43">
        <v>247</v>
      </c>
      <c r="K147" s="44">
        <v>462</v>
      </c>
      <c r="L147" s="43">
        <v>62.09</v>
      </c>
    </row>
    <row r="148" spans="1:12" ht="15">
      <c r="A148" s="23"/>
      <c r="B148" s="15"/>
      <c r="C148" s="11"/>
      <c r="D148" s="7" t="s">
        <v>29</v>
      </c>
      <c r="E148" s="42" t="s">
        <v>92</v>
      </c>
      <c r="F148" s="43">
        <v>150</v>
      </c>
      <c r="G148" s="43">
        <v>3.2</v>
      </c>
      <c r="H148" s="43">
        <v>6.2</v>
      </c>
      <c r="I148" s="43">
        <v>22.8</v>
      </c>
      <c r="J148" s="43">
        <v>139.4</v>
      </c>
      <c r="K148" s="44">
        <v>520</v>
      </c>
      <c r="L148" s="43">
        <v>23.19</v>
      </c>
    </row>
    <row r="149" spans="1:12" ht="15">
      <c r="A149" s="23"/>
      <c r="B149" s="15"/>
      <c r="C149" s="11"/>
      <c r="D149" s="7" t="s">
        <v>30</v>
      </c>
      <c r="E149" s="42" t="s">
        <v>61</v>
      </c>
      <c r="F149" s="43">
        <v>200</v>
      </c>
      <c r="G149" s="43">
        <v>0.4</v>
      </c>
      <c r="H149" s="43">
        <v>0</v>
      </c>
      <c r="I149" s="43">
        <v>19.8</v>
      </c>
      <c r="J149" s="43">
        <v>81</v>
      </c>
      <c r="K149" s="44">
        <v>638</v>
      </c>
      <c r="L149" s="43">
        <v>10.84</v>
      </c>
    </row>
    <row r="150" spans="1:12" ht="15">
      <c r="A150" s="23"/>
      <c r="B150" s="15"/>
      <c r="C150" s="11"/>
      <c r="D150" s="7" t="s">
        <v>23</v>
      </c>
      <c r="E150" s="69" t="s">
        <v>49</v>
      </c>
      <c r="F150" s="43">
        <v>30</v>
      </c>
      <c r="G150" s="43">
        <v>3</v>
      </c>
      <c r="H150" s="43">
        <v>0</v>
      </c>
      <c r="I150" s="43">
        <v>15</v>
      </c>
      <c r="J150" s="43">
        <v>70.5</v>
      </c>
      <c r="K150" s="44" t="s">
        <v>39</v>
      </c>
      <c r="L150" s="43">
        <v>2.57</v>
      </c>
    </row>
    <row r="151" spans="1:12" ht="15">
      <c r="A151" s="23"/>
      <c r="B151" s="15"/>
      <c r="C151" s="11"/>
      <c r="D151" s="7" t="s">
        <v>23</v>
      </c>
      <c r="E151" s="42" t="s">
        <v>50</v>
      </c>
      <c r="F151" s="43">
        <v>20</v>
      </c>
      <c r="G151" s="43">
        <v>1.36</v>
      </c>
      <c r="H151" s="43">
        <v>0.24</v>
      </c>
      <c r="I151" s="43">
        <v>9.3000000000000007</v>
      </c>
      <c r="J151" s="43">
        <v>44.4</v>
      </c>
      <c r="K151" s="44" t="s">
        <v>39</v>
      </c>
      <c r="L151" s="43">
        <v>1.52</v>
      </c>
    </row>
    <row r="152" spans="1:12" ht="1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4"/>
      <c r="B154" s="17"/>
      <c r="C154" s="8"/>
      <c r="D154" s="18" t="s">
        <v>31</v>
      </c>
      <c r="E154" s="9"/>
      <c r="F154" s="19">
        <f>SUM(F145:F153)</f>
        <v>700</v>
      </c>
      <c r="G154" s="19">
        <f t="shared" ref="G154:J154" si="22">SUM(G145:G153)</f>
        <v>25.369999999999997</v>
      </c>
      <c r="H154" s="19">
        <f t="shared" si="22"/>
        <v>25.2</v>
      </c>
      <c r="I154" s="19">
        <f t="shared" si="22"/>
        <v>97.6</v>
      </c>
      <c r="J154" s="19">
        <f t="shared" si="22"/>
        <v>736.69999999999993</v>
      </c>
      <c r="K154" s="25"/>
      <c r="L154" s="19">
        <f t="shared" ref="L154" si="23">SUM(L145:L153)</f>
        <v>119.99999999999999</v>
      </c>
    </row>
    <row r="155" spans="1:12" ht="15">
      <c r="A155" s="29">
        <f>A137</f>
        <v>2</v>
      </c>
      <c r="B155" s="30">
        <f>B137</f>
        <v>3</v>
      </c>
      <c r="C155" s="72" t="s">
        <v>4</v>
      </c>
      <c r="D155" s="73"/>
      <c r="E155" s="31"/>
      <c r="F155" s="32">
        <f>F144+F154</f>
        <v>1200</v>
      </c>
      <c r="G155" s="32">
        <f t="shared" ref="G155" si="24">G144+G154</f>
        <v>43.44</v>
      </c>
      <c r="H155" s="32">
        <f t="shared" ref="H155" si="25">H144+H154</f>
        <v>43.900000000000006</v>
      </c>
      <c r="I155" s="32">
        <f t="shared" ref="I155" si="26">I144+I154</f>
        <v>166.07999999999998</v>
      </c>
      <c r="J155" s="32">
        <f t="shared" ref="J155:L155" si="27">J144+J154</f>
        <v>1242.0999999999999</v>
      </c>
      <c r="K155" s="32"/>
      <c r="L155" s="32">
        <f t="shared" si="27"/>
        <v>214.99999999999997</v>
      </c>
    </row>
    <row r="156" spans="1:12" ht="15">
      <c r="A156" s="20">
        <v>2</v>
      </c>
      <c r="B156" s="21">
        <v>4</v>
      </c>
      <c r="C156" s="22" t="s">
        <v>20</v>
      </c>
      <c r="D156" s="5" t="s">
        <v>21</v>
      </c>
      <c r="E156" s="39" t="s">
        <v>38</v>
      </c>
      <c r="F156" s="40">
        <v>210</v>
      </c>
      <c r="G156" s="40">
        <v>4.8499999999999996</v>
      </c>
      <c r="H156" s="40">
        <v>8</v>
      </c>
      <c r="I156" s="40">
        <v>31.6</v>
      </c>
      <c r="J156" s="40">
        <v>185</v>
      </c>
      <c r="K156" s="41">
        <v>311</v>
      </c>
      <c r="L156" s="40">
        <v>39.93</v>
      </c>
    </row>
    <row r="157" spans="1:12" ht="15">
      <c r="A157" s="23"/>
      <c r="B157" s="15"/>
      <c r="C157" s="11"/>
      <c r="D157" s="7" t="s">
        <v>22</v>
      </c>
      <c r="E157" s="42" t="s">
        <v>41</v>
      </c>
      <c r="F157" s="43">
        <v>200</v>
      </c>
      <c r="G157" s="43">
        <v>4.0999999999999996</v>
      </c>
      <c r="H157" s="43">
        <v>3.2</v>
      </c>
      <c r="I157" s="43">
        <v>11.03</v>
      </c>
      <c r="J157" s="43">
        <v>86</v>
      </c>
      <c r="K157" s="44">
        <v>692</v>
      </c>
      <c r="L157" s="43">
        <v>17.53</v>
      </c>
    </row>
    <row r="158" spans="1:12" ht="15">
      <c r="A158" s="23"/>
      <c r="B158" s="15"/>
      <c r="C158" s="11"/>
      <c r="D158" s="7" t="s">
        <v>23</v>
      </c>
      <c r="E158" s="42" t="s">
        <v>49</v>
      </c>
      <c r="F158" s="43">
        <v>40</v>
      </c>
      <c r="G158" s="43">
        <v>2</v>
      </c>
      <c r="H158" s="43">
        <v>0</v>
      </c>
      <c r="I158" s="43">
        <v>12</v>
      </c>
      <c r="J158" s="43">
        <v>52</v>
      </c>
      <c r="K158" s="44" t="s">
        <v>39</v>
      </c>
      <c r="L158" s="43">
        <v>3.42</v>
      </c>
    </row>
    <row r="159" spans="1:12" ht="15">
      <c r="A159" s="23"/>
      <c r="B159" s="15"/>
      <c r="C159" s="11"/>
      <c r="D159" s="71" t="s">
        <v>39</v>
      </c>
      <c r="E159" s="42" t="s">
        <v>40</v>
      </c>
      <c r="F159" s="43">
        <v>15</v>
      </c>
      <c r="G159" s="43">
        <v>3.4</v>
      </c>
      <c r="H159" s="43">
        <v>4.4000000000000004</v>
      </c>
      <c r="I159" s="43">
        <v>0</v>
      </c>
      <c r="J159" s="43">
        <v>53.8</v>
      </c>
      <c r="K159" s="44">
        <v>5</v>
      </c>
      <c r="L159" s="43">
        <v>14.83</v>
      </c>
    </row>
    <row r="160" spans="1:12" ht="15">
      <c r="A160" s="23"/>
      <c r="B160" s="15"/>
      <c r="C160" s="11"/>
      <c r="D160" s="51" t="s">
        <v>90</v>
      </c>
      <c r="E160" s="42" t="s">
        <v>53</v>
      </c>
      <c r="F160" s="43">
        <v>40</v>
      </c>
      <c r="G160" s="43">
        <v>4.03</v>
      </c>
      <c r="H160" s="43">
        <v>6.9</v>
      </c>
      <c r="I160" s="43">
        <v>31.4</v>
      </c>
      <c r="J160" s="43">
        <v>101.3</v>
      </c>
      <c r="K160" s="44" t="s">
        <v>39</v>
      </c>
      <c r="L160" s="43">
        <v>19.29</v>
      </c>
    </row>
    <row r="161" spans="1:12" ht="15">
      <c r="A161" s="23"/>
      <c r="B161" s="15"/>
      <c r="C161" s="11"/>
      <c r="D161" s="7" t="s">
        <v>24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4"/>
      <c r="B163" s="17"/>
      <c r="C163" s="8"/>
      <c r="D163" s="18" t="s">
        <v>31</v>
      </c>
      <c r="E163" s="9"/>
      <c r="F163" s="19">
        <f>SUM(F156:F162)</f>
        <v>505</v>
      </c>
      <c r="G163" s="19">
        <f t="shared" ref="G163:J163" si="28">SUM(G156:G162)</f>
        <v>18.38</v>
      </c>
      <c r="H163" s="19">
        <f t="shared" si="28"/>
        <v>22.5</v>
      </c>
      <c r="I163" s="19">
        <f t="shared" si="28"/>
        <v>86.03</v>
      </c>
      <c r="J163" s="19">
        <f t="shared" si="28"/>
        <v>478.1</v>
      </c>
      <c r="K163" s="25"/>
      <c r="L163" s="19">
        <f t="shared" ref="L163" si="29">SUM(L156:L162)</f>
        <v>95</v>
      </c>
    </row>
    <row r="164" spans="1:12" ht="15">
      <c r="A164" s="26">
        <f>A156</f>
        <v>2</v>
      </c>
      <c r="B164" s="13">
        <f>B156</f>
        <v>4</v>
      </c>
      <c r="C164" s="10" t="s">
        <v>25</v>
      </c>
      <c r="D164" s="7" t="s">
        <v>26</v>
      </c>
      <c r="E164" s="42" t="s">
        <v>44</v>
      </c>
      <c r="F164" s="43">
        <v>30</v>
      </c>
      <c r="G164" s="43">
        <v>3</v>
      </c>
      <c r="H164" s="43">
        <v>5</v>
      </c>
      <c r="I164" s="43">
        <v>10.8</v>
      </c>
      <c r="J164" s="43">
        <v>90</v>
      </c>
      <c r="K164" s="44" t="s">
        <v>45</v>
      </c>
      <c r="L164" s="43">
        <v>4.7</v>
      </c>
    </row>
    <row r="165" spans="1:12" ht="15">
      <c r="A165" s="23"/>
      <c r="B165" s="15"/>
      <c r="C165" s="11"/>
      <c r="D165" s="7" t="s">
        <v>27</v>
      </c>
      <c r="E165" s="42" t="s">
        <v>63</v>
      </c>
      <c r="F165" s="43">
        <v>220</v>
      </c>
      <c r="G165" s="43">
        <v>5.6</v>
      </c>
      <c r="H165" s="43">
        <v>5.28</v>
      </c>
      <c r="I165" s="43">
        <v>32.520000000000003</v>
      </c>
      <c r="J165" s="43">
        <v>216.4</v>
      </c>
      <c r="K165" s="44">
        <v>171</v>
      </c>
      <c r="L165" s="43">
        <v>27.83</v>
      </c>
    </row>
    <row r="166" spans="1:12" ht="15">
      <c r="A166" s="23"/>
      <c r="B166" s="15"/>
      <c r="C166" s="11"/>
      <c r="D166" s="7" t="s">
        <v>28</v>
      </c>
      <c r="E166" s="42" t="s">
        <v>83</v>
      </c>
      <c r="F166" s="43">
        <v>90</v>
      </c>
      <c r="G166" s="43">
        <v>10.1</v>
      </c>
      <c r="H166" s="43">
        <v>10.96</v>
      </c>
      <c r="I166" s="43">
        <v>6.4</v>
      </c>
      <c r="J166" s="43">
        <v>134.9</v>
      </c>
      <c r="K166" s="44">
        <v>451</v>
      </c>
      <c r="L166" s="43">
        <v>67.650000000000006</v>
      </c>
    </row>
    <row r="167" spans="1:12" ht="15">
      <c r="A167" s="23"/>
      <c r="B167" s="15"/>
      <c r="C167" s="11"/>
      <c r="D167" s="7" t="s">
        <v>29</v>
      </c>
      <c r="E167" s="42" t="s">
        <v>73</v>
      </c>
      <c r="F167" s="43">
        <v>150</v>
      </c>
      <c r="G167" s="43">
        <v>5.25</v>
      </c>
      <c r="H167" s="43">
        <v>5.4</v>
      </c>
      <c r="I167" s="43">
        <v>41.25</v>
      </c>
      <c r="J167" s="43">
        <v>196.5</v>
      </c>
      <c r="K167" s="44">
        <v>516</v>
      </c>
      <c r="L167" s="43">
        <v>7.91</v>
      </c>
    </row>
    <row r="168" spans="1:12" ht="15">
      <c r="A168" s="23"/>
      <c r="B168" s="15"/>
      <c r="C168" s="11"/>
      <c r="D168" s="7" t="s">
        <v>30</v>
      </c>
      <c r="E168" s="42" t="s">
        <v>84</v>
      </c>
      <c r="F168" s="43">
        <v>200</v>
      </c>
      <c r="G168" s="43">
        <v>0.2</v>
      </c>
      <c r="H168" s="43">
        <v>0</v>
      </c>
      <c r="I168" s="43">
        <v>15.1</v>
      </c>
      <c r="J168" s="43">
        <v>60</v>
      </c>
      <c r="K168" s="44">
        <v>700</v>
      </c>
      <c r="L168" s="43">
        <v>10.199999999999999</v>
      </c>
    </row>
    <row r="169" spans="1:12" ht="15">
      <c r="A169" s="23"/>
      <c r="B169" s="15"/>
      <c r="C169" s="11"/>
      <c r="D169" s="7" t="s">
        <v>23</v>
      </c>
      <c r="E169" s="42" t="s">
        <v>49</v>
      </c>
      <c r="F169" s="43">
        <v>20</v>
      </c>
      <c r="G169" s="43">
        <v>3</v>
      </c>
      <c r="H169" s="43">
        <v>0</v>
      </c>
      <c r="I169" s="43">
        <v>15</v>
      </c>
      <c r="J169" s="43">
        <v>70.5</v>
      </c>
      <c r="K169" s="44" t="s">
        <v>39</v>
      </c>
      <c r="L169" s="43">
        <v>1.71</v>
      </c>
    </row>
    <row r="170" spans="1:12" ht="1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4"/>
      <c r="B172" s="17"/>
      <c r="C172" s="8"/>
      <c r="D172" s="18" t="s">
        <v>31</v>
      </c>
      <c r="E172" s="9"/>
      <c r="F172" s="19">
        <f>SUM(F164:F171)</f>
        <v>710</v>
      </c>
      <c r="G172" s="19">
        <f>SUM(G164:G171)</f>
        <v>27.15</v>
      </c>
      <c r="H172" s="19">
        <f>SUM(H164:H171)</f>
        <v>26.64</v>
      </c>
      <c r="I172" s="19">
        <f>SUM(I164:I171)</f>
        <v>121.07</v>
      </c>
      <c r="J172" s="19">
        <f>SUM(J164:J171)</f>
        <v>768.3</v>
      </c>
      <c r="K172" s="25"/>
      <c r="L172" s="19">
        <f>SUM(L164:L171)</f>
        <v>120</v>
      </c>
    </row>
    <row r="173" spans="1:12" ht="15.75" thickBot="1">
      <c r="A173" s="29">
        <f>A156</f>
        <v>2</v>
      </c>
      <c r="B173" s="30">
        <f>B156</f>
        <v>4</v>
      </c>
      <c r="C173" s="72" t="s">
        <v>4</v>
      </c>
      <c r="D173" s="73"/>
      <c r="E173" s="31"/>
      <c r="F173" s="32">
        <f>F163+F172</f>
        <v>1215</v>
      </c>
      <c r="G173" s="32">
        <f>G163+G172</f>
        <v>45.53</v>
      </c>
      <c r="H173" s="32">
        <f>H163+H172</f>
        <v>49.14</v>
      </c>
      <c r="I173" s="32">
        <f>I163+I172</f>
        <v>207.1</v>
      </c>
      <c r="J173" s="32">
        <f>J163+J172</f>
        <v>1246.4000000000001</v>
      </c>
      <c r="K173" s="32"/>
      <c r="L173" s="32">
        <f>L163+L172</f>
        <v>215</v>
      </c>
    </row>
    <row r="174" spans="1:12" ht="15">
      <c r="A174" s="20">
        <v>2</v>
      </c>
      <c r="B174" s="21">
        <v>5</v>
      </c>
      <c r="C174" s="22" t="s">
        <v>20</v>
      </c>
      <c r="D174" s="7" t="s">
        <v>21</v>
      </c>
      <c r="E174" s="42" t="s">
        <v>85</v>
      </c>
      <c r="F174" s="43">
        <v>90</v>
      </c>
      <c r="G174" s="43">
        <v>11</v>
      </c>
      <c r="H174" s="43">
        <v>6</v>
      </c>
      <c r="I174" s="43">
        <v>8</v>
      </c>
      <c r="J174" s="43">
        <v>104</v>
      </c>
      <c r="K174" s="44">
        <v>499</v>
      </c>
      <c r="L174" s="43">
        <v>66.459999999999994</v>
      </c>
    </row>
    <row r="175" spans="1:12" ht="15">
      <c r="A175" s="23"/>
      <c r="B175" s="15"/>
      <c r="C175" s="11"/>
      <c r="D175" s="7" t="s">
        <v>29</v>
      </c>
      <c r="E175" s="42" t="s">
        <v>67</v>
      </c>
      <c r="F175" s="43">
        <v>150</v>
      </c>
      <c r="G175" s="43">
        <v>4</v>
      </c>
      <c r="H175" s="43">
        <v>8</v>
      </c>
      <c r="I175" s="43">
        <v>32</v>
      </c>
      <c r="J175" s="43">
        <v>104</v>
      </c>
      <c r="K175" s="44">
        <v>510</v>
      </c>
      <c r="L175" s="43">
        <v>12.35</v>
      </c>
    </row>
    <row r="176" spans="1:12" ht="15">
      <c r="A176" s="23"/>
      <c r="B176" s="15"/>
      <c r="C176" s="11"/>
      <c r="D176" s="7" t="s">
        <v>22</v>
      </c>
      <c r="E176" s="42" t="s">
        <v>52</v>
      </c>
      <c r="F176" s="43">
        <v>200</v>
      </c>
      <c r="G176" s="43">
        <v>0</v>
      </c>
      <c r="H176" s="43">
        <v>0</v>
      </c>
      <c r="I176" s="43">
        <v>15</v>
      </c>
      <c r="J176" s="43">
        <v>58</v>
      </c>
      <c r="K176" s="44">
        <v>686</v>
      </c>
      <c r="L176" s="43">
        <v>2.96</v>
      </c>
    </row>
    <row r="177" spans="1:12" ht="15">
      <c r="A177" s="23"/>
      <c r="B177" s="15"/>
      <c r="C177" s="11"/>
      <c r="D177" s="7" t="s">
        <v>23</v>
      </c>
      <c r="E177" s="42" t="s">
        <v>49</v>
      </c>
      <c r="F177" s="43">
        <v>30</v>
      </c>
      <c r="G177" s="43">
        <v>3</v>
      </c>
      <c r="H177" s="43">
        <v>0</v>
      </c>
      <c r="I177" s="43">
        <v>15</v>
      </c>
      <c r="J177" s="43">
        <v>70.5</v>
      </c>
      <c r="K177" s="44" t="s">
        <v>39</v>
      </c>
      <c r="L177" s="43">
        <v>1.71</v>
      </c>
    </row>
    <row r="178" spans="1:12" ht="15">
      <c r="A178" s="23"/>
      <c r="B178" s="15"/>
      <c r="C178" s="11"/>
      <c r="D178" s="70" t="s">
        <v>39</v>
      </c>
      <c r="E178" s="53" t="s">
        <v>43</v>
      </c>
      <c r="F178" s="54">
        <v>10</v>
      </c>
      <c r="G178" s="54">
        <v>0.1</v>
      </c>
      <c r="H178" s="54">
        <v>6.2</v>
      </c>
      <c r="I178" s="54">
        <v>0.1</v>
      </c>
      <c r="J178" s="54">
        <v>66</v>
      </c>
      <c r="K178" s="55">
        <v>5</v>
      </c>
      <c r="L178" s="54">
        <v>10</v>
      </c>
    </row>
    <row r="179" spans="1:12" ht="15">
      <c r="A179" s="23"/>
      <c r="B179" s="15"/>
      <c r="C179" s="11"/>
      <c r="D179" s="7" t="s">
        <v>23</v>
      </c>
      <c r="E179" s="42" t="s">
        <v>50</v>
      </c>
      <c r="F179" s="43">
        <v>20</v>
      </c>
      <c r="G179" s="43">
        <v>1.36</v>
      </c>
      <c r="H179" s="43">
        <v>0.24</v>
      </c>
      <c r="I179" s="43">
        <v>9.3000000000000007</v>
      </c>
      <c r="J179" s="43">
        <v>44.4</v>
      </c>
      <c r="K179" s="44" t="s">
        <v>39</v>
      </c>
      <c r="L179" s="43">
        <v>1.52</v>
      </c>
    </row>
    <row r="180" spans="1:12" ht="15">
      <c r="A180" s="23"/>
      <c r="B180" s="15"/>
      <c r="C180" s="11"/>
      <c r="D180" s="7" t="s">
        <v>24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56"/>
      <c r="E181" s="42"/>
      <c r="F181" s="43"/>
      <c r="G181" s="43"/>
      <c r="H181" s="43"/>
      <c r="I181" s="43"/>
      <c r="J181" s="43"/>
      <c r="K181" s="44"/>
      <c r="L181" s="43"/>
    </row>
    <row r="182" spans="1:12" ht="15.75" customHeight="1">
      <c r="A182" s="24"/>
      <c r="B182" s="17"/>
      <c r="C182" s="8"/>
      <c r="D182" s="18" t="s">
        <v>31</v>
      </c>
      <c r="E182" s="9"/>
      <c r="F182" s="19">
        <f>SUM(F174:F179)</f>
        <v>500</v>
      </c>
      <c r="G182" s="19">
        <f>SUM(G174:G179)</f>
        <v>19.46</v>
      </c>
      <c r="H182" s="19">
        <f>SUM(H174:H179)</f>
        <v>20.439999999999998</v>
      </c>
      <c r="I182" s="19">
        <f>SUM(I174:I179)</f>
        <v>79.399999999999991</v>
      </c>
      <c r="J182" s="19">
        <f>SUM(J174:J179)</f>
        <v>446.9</v>
      </c>
      <c r="K182" s="25"/>
      <c r="L182" s="19">
        <f>SUM(L174:L179)</f>
        <v>94.999999999999972</v>
      </c>
    </row>
    <row r="183" spans="1:12" ht="15">
      <c r="A183" s="26">
        <f>A174</f>
        <v>2</v>
      </c>
      <c r="B183" s="13">
        <f>B174</f>
        <v>5</v>
      </c>
      <c r="C183" s="10" t="s">
        <v>25</v>
      </c>
      <c r="D183" s="7" t="s">
        <v>26</v>
      </c>
      <c r="E183" s="42" t="s">
        <v>44</v>
      </c>
      <c r="F183" s="43">
        <v>60</v>
      </c>
      <c r="G183" s="43">
        <v>2.9</v>
      </c>
      <c r="H183" s="43">
        <v>4.0999999999999996</v>
      </c>
      <c r="I183" s="43">
        <v>10.8</v>
      </c>
      <c r="J183" s="43">
        <v>89</v>
      </c>
      <c r="K183" s="44" t="s">
        <v>39</v>
      </c>
      <c r="L183" s="43">
        <v>9.1999999999999993</v>
      </c>
    </row>
    <row r="184" spans="1:12" ht="15">
      <c r="A184" s="23"/>
      <c r="B184" s="15"/>
      <c r="C184" s="11"/>
      <c r="D184" s="7" t="s">
        <v>27</v>
      </c>
      <c r="E184" s="42" t="s">
        <v>86</v>
      </c>
      <c r="F184" s="43">
        <v>210</v>
      </c>
      <c r="G184" s="43">
        <v>4.78</v>
      </c>
      <c r="H184" s="43">
        <v>4.75</v>
      </c>
      <c r="I184" s="43">
        <v>5.32</v>
      </c>
      <c r="J184" s="43">
        <v>153</v>
      </c>
      <c r="K184" s="44">
        <v>132</v>
      </c>
      <c r="L184" s="43">
        <v>20.25</v>
      </c>
    </row>
    <row r="185" spans="1:12" ht="15">
      <c r="A185" s="23"/>
      <c r="B185" s="15"/>
      <c r="C185" s="11"/>
      <c r="D185" s="7" t="s">
        <v>28</v>
      </c>
      <c r="E185" s="69" t="s">
        <v>101</v>
      </c>
      <c r="F185" s="43">
        <v>90</v>
      </c>
      <c r="G185" s="43">
        <v>5.75</v>
      </c>
      <c r="H185" s="43">
        <v>8.27</v>
      </c>
      <c r="I185" s="43">
        <v>9.3699999999999992</v>
      </c>
      <c r="J185" s="43">
        <v>171</v>
      </c>
      <c r="K185" s="44">
        <v>43</v>
      </c>
      <c r="L185" s="43">
        <v>57.9</v>
      </c>
    </row>
    <row r="186" spans="1:12" ht="15">
      <c r="A186" s="23"/>
      <c r="B186" s="15"/>
      <c r="C186" s="11"/>
      <c r="D186" s="7" t="s">
        <v>29</v>
      </c>
      <c r="E186" s="42" t="s">
        <v>87</v>
      </c>
      <c r="F186" s="43">
        <v>150</v>
      </c>
      <c r="G186" s="43">
        <v>6.75</v>
      </c>
      <c r="H186" s="43">
        <v>9.25</v>
      </c>
      <c r="I186" s="43">
        <v>35.25</v>
      </c>
      <c r="J186" s="43">
        <v>163</v>
      </c>
      <c r="K186" s="44">
        <v>512</v>
      </c>
      <c r="L186" s="43">
        <v>19.39</v>
      </c>
    </row>
    <row r="187" spans="1:12" ht="15">
      <c r="A187" s="23"/>
      <c r="B187" s="15"/>
      <c r="C187" s="11"/>
      <c r="D187" s="7" t="s">
        <v>30</v>
      </c>
      <c r="E187" s="42" t="s">
        <v>61</v>
      </c>
      <c r="F187" s="43">
        <v>200</v>
      </c>
      <c r="G187" s="43">
        <v>1.2</v>
      </c>
      <c r="H187" s="43">
        <v>0</v>
      </c>
      <c r="I187" s="43">
        <v>32.6</v>
      </c>
      <c r="J187" s="43">
        <v>131</v>
      </c>
      <c r="K187" s="44">
        <v>638</v>
      </c>
      <c r="L187" s="43">
        <v>9.84</v>
      </c>
    </row>
    <row r="188" spans="1:12" ht="15">
      <c r="A188" s="23"/>
      <c r="B188" s="15"/>
      <c r="C188" s="11"/>
      <c r="D188" s="7" t="s">
        <v>23</v>
      </c>
      <c r="E188" s="69" t="s">
        <v>49</v>
      </c>
      <c r="F188" s="43">
        <v>40</v>
      </c>
      <c r="G188" s="43">
        <v>2</v>
      </c>
      <c r="H188" s="43">
        <v>0</v>
      </c>
      <c r="I188" s="43">
        <v>12</v>
      </c>
      <c r="J188" s="43">
        <v>52</v>
      </c>
      <c r="K188" s="44" t="s">
        <v>39</v>
      </c>
      <c r="L188" s="43">
        <v>3.42</v>
      </c>
    </row>
    <row r="189" spans="1:12" ht="15">
      <c r="A189" s="23"/>
      <c r="B189" s="15"/>
      <c r="C189" s="11"/>
      <c r="D189" s="7" t="s">
        <v>23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4"/>
      <c r="B192" s="17"/>
      <c r="C192" s="8"/>
      <c r="D192" s="18" t="s">
        <v>31</v>
      </c>
      <c r="E192" s="9"/>
      <c r="F192" s="19">
        <f>SUM(F183:F191)</f>
        <v>750</v>
      </c>
      <c r="G192" s="19">
        <f t="shared" ref="G192:J192" si="30">SUM(G183:G191)</f>
        <v>23.38</v>
      </c>
      <c r="H192" s="19">
        <f t="shared" si="30"/>
        <v>26.369999999999997</v>
      </c>
      <c r="I192" s="19">
        <f t="shared" si="30"/>
        <v>105.34</v>
      </c>
      <c r="J192" s="19">
        <f t="shared" si="30"/>
        <v>759</v>
      </c>
      <c r="K192" s="25"/>
      <c r="L192" s="19">
        <f t="shared" ref="L192" si="31">SUM(L183:L191)</f>
        <v>120</v>
      </c>
    </row>
    <row r="193" spans="1:12" ht="15">
      <c r="A193" s="29">
        <f>A174</f>
        <v>2</v>
      </c>
      <c r="B193" s="30">
        <f>B174</f>
        <v>5</v>
      </c>
      <c r="C193" s="72" t="s">
        <v>4</v>
      </c>
      <c r="D193" s="73"/>
      <c r="E193" s="31"/>
      <c r="F193" s="32">
        <f>F182+F192</f>
        <v>1250</v>
      </c>
      <c r="G193" s="32">
        <f t="shared" ref="G193" si="32">G182+G192</f>
        <v>42.84</v>
      </c>
      <c r="H193" s="32">
        <f t="shared" ref="H193" si="33">H182+H192</f>
        <v>46.809999999999995</v>
      </c>
      <c r="I193" s="32">
        <f t="shared" ref="I193" si="34">I182+I192</f>
        <v>184.74</v>
      </c>
      <c r="J193" s="32">
        <f t="shared" ref="J193:L193" si="35">J182+J192</f>
        <v>1205.9000000000001</v>
      </c>
      <c r="K193" s="32"/>
      <c r="L193" s="32">
        <f t="shared" si="35"/>
        <v>214.99999999999997</v>
      </c>
    </row>
    <row r="194" spans="1:12">
      <c r="A194" s="27"/>
      <c r="B194" s="28"/>
      <c r="C194" s="74" t="s">
        <v>5</v>
      </c>
      <c r="D194" s="74"/>
      <c r="E194" s="74"/>
      <c r="F194" s="34">
        <f>(F23+F41+F60+F78+F98+F117+F136+F155+F173+F193)/(IF(F23=0,0,1)+IF(F41=0,0,1)+IF(F60=0,0,1)+IF(F78=0,0,1)+IF(F98=0,0,1)+IF(F117=0,0,1)+IF(F136=0,0,1)+IF(F155=0,0,1)+IF(F173=0,0,1)+IF(F193=0,0,1))</f>
        <v>1236.5</v>
      </c>
      <c r="G194" s="34">
        <f>(G23+G41+G60+G78+G98+G117+G136+G155+G173+G193)/(IF(G23=0,0,1)+IF(G41=0,0,1)+IF(G60=0,0,1)+IF(G78=0,0,1)+IF(G98=0,0,1)+IF(G117=0,0,1)+IF(G136=0,0,1)+IF(G155=0,0,1)+IF(G173=0,0,1)+IF(G193=0,0,1))</f>
        <v>44.507000000000005</v>
      </c>
      <c r="H194" s="34">
        <f>(H23+H41+H60+H78+H98+H117+H136+H155+H173+H193)/(IF(H23=0,0,1)+IF(H41=0,0,1)+IF(H60=0,0,1)+IF(H78=0,0,1)+IF(H98=0,0,1)+IF(H117=0,0,1)+IF(H136=0,0,1)+IF(H155=0,0,1)+IF(H173=0,0,1)+IF(H193=0,0,1))</f>
        <v>43.624999999999993</v>
      </c>
      <c r="I194" s="34">
        <f>(I23+I41+I60+I78+I98+I117+I136+I155+I173+I193)/(IF(I23=0,0,1)+IF(I41=0,0,1)+IF(I60=0,0,1)+IF(I78=0,0,1)+IF(I98=0,0,1)+IF(I117=0,0,1)+IF(I136=0,0,1)+IF(I155=0,0,1)+IF(I173=0,0,1)+IF(I193=0,0,1))</f>
        <v>181.85299999999998</v>
      </c>
      <c r="J194" s="34">
        <f>(J23+J41+J60+J78+J98+J117+J136+J155+J173+J193)/(IF(J23=0,0,1)+IF(J41=0,0,1)+IF(J60=0,0,1)+IF(J78=0,0,1)+IF(J98=0,0,1)+IF(J117=0,0,1)+IF(J136=0,0,1)+IF(J155=0,0,1)+IF(J173=0,0,1)+IF(J193=0,0,1))</f>
        <v>1237.3659999999998</v>
      </c>
      <c r="K194" s="34"/>
      <c r="L194" s="34">
        <f>(L23+L41+L60+L78+L98+L117+L136+L155+L173+L193)/(IF(L23=0,0,1)+IF(L41=0,0,1)+IF(L60=0,0,1)+IF(L78=0,0,1)+IF(L98=0,0,1)+IF(L117=0,0,1)+IF(L136=0,0,1)+IF(L155=0,0,1)+IF(L173=0,0,1)+IF(L193=0,0,1))</f>
        <v>215</v>
      </c>
    </row>
  </sheetData>
  <mergeCells count="14">
    <mergeCell ref="C1:E1"/>
    <mergeCell ref="H1:K1"/>
    <mergeCell ref="H2:K2"/>
    <mergeCell ref="C41:D41"/>
    <mergeCell ref="C60:D60"/>
    <mergeCell ref="C78:D78"/>
    <mergeCell ref="C98:D98"/>
    <mergeCell ref="C23:D23"/>
    <mergeCell ref="C194:E194"/>
    <mergeCell ref="C193:D193"/>
    <mergeCell ref="C117:D117"/>
    <mergeCell ref="C136:D136"/>
    <mergeCell ref="C155:D155"/>
    <mergeCell ref="C173:D173"/>
  </mergeCells>
  <pageMargins left="0.25" right="0.25" top="0.31" bottom="0.21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2024-03-20T03:16:17Z</cp:lastPrinted>
  <dcterms:created xsi:type="dcterms:W3CDTF">2022-05-16T14:23:56Z</dcterms:created>
  <dcterms:modified xsi:type="dcterms:W3CDTF">2024-04-11T04:47:15Z</dcterms:modified>
</cp:coreProperties>
</file>